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rek_b\Desktop\"/>
    </mc:Choice>
  </mc:AlternateContent>
  <xr:revisionPtr revIDLastSave="0" documentId="8_{0961FD24-A300-4529-92D8-A129F29530D4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Monday - BREAKFAST" sheetId="1" r:id="rId1"/>
    <sheet name="Monday - LUNCH" sheetId="2" r:id="rId2"/>
    <sheet name="Tuesday - BREAKFAST" sheetId="3" r:id="rId3"/>
    <sheet name="Tuesday - LUNCH" sheetId="4" r:id="rId4"/>
    <sheet name="Wednesday - BREAKFAST" sheetId="5" r:id="rId5"/>
    <sheet name="Wednesday - LUNCH" sheetId="6" r:id="rId6"/>
    <sheet name="Thursday - BREAKFAST" sheetId="7" r:id="rId7"/>
    <sheet name="Thursday - LUNCH" sheetId="8" r:id="rId8"/>
    <sheet name="Friday - BREAKFAST" sheetId="9" r:id="rId9"/>
    <sheet name="Friday - LUNCH" sheetId="10" r:id="rId10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3" i="10" l="1"/>
  <c r="AD13" i="10"/>
  <c r="AC13" i="10"/>
  <c r="AB13" i="10"/>
  <c r="AA13" i="10"/>
  <c r="Z13" i="10"/>
  <c r="Y13" i="10"/>
  <c r="X13" i="10"/>
  <c r="W13" i="10"/>
  <c r="V13" i="10"/>
  <c r="U13" i="10"/>
  <c r="T13" i="10"/>
  <c r="S13" i="10"/>
  <c r="AE9" i="9"/>
  <c r="AD9" i="9"/>
  <c r="AC9" i="9"/>
  <c r="AB9" i="9"/>
  <c r="AA9" i="9"/>
  <c r="Z9" i="9"/>
  <c r="Y9" i="9"/>
  <c r="X9" i="9"/>
  <c r="W9" i="9"/>
  <c r="V9" i="9"/>
  <c r="U9" i="9"/>
  <c r="T9" i="9"/>
  <c r="S9" i="9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AE9" i="7"/>
  <c r="AD9" i="7"/>
  <c r="AC9" i="7"/>
  <c r="AB9" i="7"/>
  <c r="AA9" i="7"/>
  <c r="Z9" i="7"/>
  <c r="Y9" i="7"/>
  <c r="X9" i="7"/>
  <c r="W9" i="7"/>
  <c r="V9" i="7"/>
  <c r="U9" i="7"/>
  <c r="T9" i="7"/>
  <c r="S9" i="7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AE9" i="5"/>
  <c r="AD9" i="5"/>
  <c r="AC9" i="5"/>
  <c r="AB9" i="5"/>
  <c r="AA9" i="5"/>
  <c r="Z9" i="5"/>
  <c r="Y9" i="5"/>
  <c r="X9" i="5"/>
  <c r="W9" i="5"/>
  <c r="V9" i="5"/>
  <c r="U9" i="5"/>
  <c r="T9" i="5"/>
  <c r="S9" i="5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AE9" i="3"/>
  <c r="AD9" i="3"/>
  <c r="AC9" i="3"/>
  <c r="AB9" i="3"/>
  <c r="AA9" i="3"/>
  <c r="Z9" i="3"/>
  <c r="Y9" i="3"/>
  <c r="X9" i="3"/>
  <c r="W9" i="3"/>
  <c r="V9" i="3"/>
  <c r="U9" i="3"/>
  <c r="T9" i="3"/>
  <c r="S9" i="3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AE9" i="1"/>
  <c r="AD9" i="1"/>
  <c r="AC9" i="1"/>
  <c r="AB9" i="1"/>
  <c r="AA9" i="1"/>
  <c r="Z9" i="1"/>
  <c r="Y9" i="1"/>
  <c r="X9" i="1"/>
  <c r="W9" i="1"/>
  <c r="V9" i="1"/>
  <c r="U9" i="1"/>
  <c r="T9" i="1"/>
  <c r="S9" i="1"/>
</calcChain>
</file>

<file path=xl/sharedStrings.xml><?xml version="1.0" encoding="utf-8"?>
<sst xmlns="http://schemas.openxmlformats.org/spreadsheetml/2006/main" count="730" uniqueCount="112">
  <si>
    <t>Menu Name:</t>
  </si>
  <si>
    <t>Meatballs w/Sauce</t>
  </si>
  <si>
    <t>Meal Type:</t>
  </si>
  <si>
    <t>BREAKFAST</t>
  </si>
  <si>
    <t>Meals Planned:</t>
  </si>
  <si>
    <t>Date Pulled:</t>
  </si>
  <si>
    <t>09-16-2024</t>
  </si>
  <si>
    <t>Actuals</t>
  </si>
  <si>
    <t>Weighted</t>
  </si>
  <si>
    <t>SLE</t>
  </si>
  <si>
    <t>Recipe/GFS Item #</t>
  </si>
  <si>
    <t>Category</t>
  </si>
  <si>
    <t>Description</t>
  </si>
  <si>
    <t>Serving Size</t>
  </si>
  <si>
    <t>Servings Planned</t>
  </si>
  <si>
    <t>Calories</t>
  </si>
  <si>
    <t>Cholesterol</t>
  </si>
  <si>
    <t>Sodium</t>
  </si>
  <si>
    <t>Fiber</t>
  </si>
  <si>
    <t>Iron</t>
  </si>
  <si>
    <t>Calcium</t>
  </si>
  <si>
    <t>Vitamin A</t>
  </si>
  <si>
    <t>Vitamin C</t>
  </si>
  <si>
    <t>Sugar</t>
  </si>
  <si>
    <t>Protein</t>
  </si>
  <si>
    <t>Carbohydrates</t>
  </si>
  <si>
    <t>Trans Fat</t>
  </si>
  <si>
    <t>Saturated Fat</t>
  </si>
  <si>
    <t>Meat</t>
  </si>
  <si>
    <t>Grain</t>
  </si>
  <si>
    <t>Whole Grain</t>
  </si>
  <si>
    <t>Dessert Grain</t>
  </si>
  <si>
    <t>Fruit</t>
  </si>
  <si>
    <t>Fruit Juice</t>
  </si>
  <si>
    <t>Red Veg</t>
  </si>
  <si>
    <t>Green Veg</t>
  </si>
  <si>
    <t>Legumes</t>
  </si>
  <si>
    <t>Starch</t>
  </si>
  <si>
    <t>Other Veg</t>
  </si>
  <si>
    <t>Veg Juice</t>
  </si>
  <si>
    <t>1% Choc</t>
  </si>
  <si>
    <t>Milk</t>
  </si>
  <si>
    <t>1 % Chocolate Milk</t>
  </si>
  <si>
    <t>8.00 Ounce</t>
  </si>
  <si>
    <t>1 % White Milk</t>
  </si>
  <si>
    <t>1.00 1 carton</t>
  </si>
  <si>
    <t>Totals:</t>
  </si>
  <si>
    <t>*All reporting of TransFat is for information only, and is not used for evaluation purposes</t>
  </si>
  <si>
    <t>LUNCH</t>
  </si>
  <si>
    <t>R-45983</t>
  </si>
  <si>
    <t>Entree</t>
  </si>
  <si>
    <t xml:space="preserve">meatballs w/sauce </t>
  </si>
  <si>
    <t>1.00 Serving</t>
  </si>
  <si>
    <t>R-47838</t>
  </si>
  <si>
    <t>Uncrustable</t>
  </si>
  <si>
    <t>R-45901</t>
  </si>
  <si>
    <t>Vegetable</t>
  </si>
  <si>
    <t>Steamed Broccoli</t>
  </si>
  <si>
    <t>1.00 Cup</t>
  </si>
  <si>
    <t>R-45984</t>
  </si>
  <si>
    <t>Bosco Stick 6"</t>
  </si>
  <si>
    <t>Apple Slices</t>
  </si>
  <si>
    <t>**One or more nutritional components are missing from an item/recipe on this menu.</t>
  </si>
  <si>
    <t>Corn Dog</t>
  </si>
  <si>
    <t>R-45999</t>
  </si>
  <si>
    <t>Corn Dogs</t>
  </si>
  <si>
    <t>R-44301</t>
  </si>
  <si>
    <t>Baby Carrots</t>
  </si>
  <si>
    <t>1.00 1 cup</t>
  </si>
  <si>
    <t>R-45903</t>
  </si>
  <si>
    <t>Spiral French fries</t>
  </si>
  <si>
    <t>3.00 Ounce</t>
  </si>
  <si>
    <t>R-46041</t>
  </si>
  <si>
    <t>Assorted Fresh Fruit</t>
  </si>
  <si>
    <t>0.50 Cup</t>
  </si>
  <si>
    <t>R-46031</t>
  </si>
  <si>
    <t>Condiments or Other</t>
  </si>
  <si>
    <t>ketchup</t>
  </si>
  <si>
    <t>2.00 Package</t>
  </si>
  <si>
    <t>Chicken Patty</t>
  </si>
  <si>
    <t>R-46774</t>
  </si>
  <si>
    <t>Chicken patty on bun</t>
  </si>
  <si>
    <t>1.00 PATTY</t>
  </si>
  <si>
    <t>R-45931</t>
  </si>
  <si>
    <t xml:space="preserve">Green Beans w/butter buds </t>
  </si>
  <si>
    <t>R-46565</t>
  </si>
  <si>
    <t>Mashed Potatoes</t>
  </si>
  <si>
    <t>R-46022</t>
  </si>
  <si>
    <t>Zee Zee Applesauce</t>
  </si>
  <si>
    <t>1.00 Each</t>
  </si>
  <si>
    <t>R-48352</t>
  </si>
  <si>
    <t>Mayonaise</t>
  </si>
  <si>
    <t>2.00 Serving</t>
  </si>
  <si>
    <t>R-48351</t>
  </si>
  <si>
    <t xml:space="preserve">Barbecue Sauce </t>
  </si>
  <si>
    <t>2.00 Packet</t>
  </si>
  <si>
    <t>PRETZEL W/CHEESE</t>
  </si>
  <si>
    <t>R-46025</t>
  </si>
  <si>
    <t>Pretzel w/Cheese</t>
  </si>
  <si>
    <t>R-45979</t>
  </si>
  <si>
    <t>Baked Beans</t>
  </si>
  <si>
    <t>R-46026</t>
  </si>
  <si>
    <t>Sidekick</t>
  </si>
  <si>
    <t xml:space="preserve">Pepperoni Pizza </t>
  </si>
  <si>
    <t xml:space="preserve">1% Chocolate Milk </t>
  </si>
  <si>
    <t>R-47726</t>
  </si>
  <si>
    <t xml:space="preserve">Pepperoni Pizza- rectangle </t>
  </si>
  <si>
    <t>1.00 Piece</t>
  </si>
  <si>
    <t>R-46028</t>
  </si>
  <si>
    <t>corn</t>
  </si>
  <si>
    <t>0.75 Cup</t>
  </si>
  <si>
    <t>R-46039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</si>
</sst>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B8CCE4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rgb="FFA9A9A9"/>
        <bgColor rgb="FF000000"/>
      </patternFill>
    </fill>
    <fill>
      <patternFill patternType="solid">
        <fgColor rgb="FFD3D3D3"/>
        <bgColor rgb="FF000000"/>
      </patternFill>
    </fill>
  </fills>
  <borders count="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0" fillId="0" borderId="0" xfId="0" applyNumberFormat="1"/>
    <xf numFmtId="0" fontId="1" fillId="5" borderId="1" xfId="0" applyFont="1" applyFill="1" applyBorder="1"/>
    <xf numFmtId="4" fontId="1" fillId="5" borderId="1" xfId="0" applyNumberFormat="1" applyFont="1" applyFill="1" applyBorder="1"/>
    <xf numFmtId="0" fontId="0" fillId="6" borderId="1" xfId="0" applyFill="1" applyBorder="1"/>
    <xf numFmtId="4" fontId="0" fillId="6" borderId="1" xfId="0" applyNumberFormat="1" applyFill="1" applyBorder="1"/>
    <xf numFmtId="4" fontId="1" fillId="2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1"/>
  <sheetViews>
    <sheetView workbookViewId="0">
      <selection activeCell="A9" sqref="A9:AQ9"/>
    </sheetView>
  </sheetViews>
  <sheetFormatPr defaultRowHeight="14.4" x14ac:dyDescent="0.3"/>
  <cols>
    <col min="1" max="1" width="108.44140625" bestFit="1" customWidth="1"/>
    <col min="2" max="2" width="21.109375" bestFit="1" customWidth="1"/>
    <col min="3" max="3" width="22.21875" bestFit="1" customWidth="1"/>
    <col min="4" max="4" width="16.44140625" bestFit="1" customWidth="1"/>
    <col min="5" max="5" width="20" style="1" bestFit="1" customWidth="1"/>
    <col min="6" max="6" width="10.5546875" style="1" bestFit="1" customWidth="1"/>
    <col min="7" max="7" width="14" style="1" bestFit="1" customWidth="1"/>
    <col min="8" max="8" width="8.109375" style="1" bestFit="1" customWidth="1"/>
    <col min="9" max="9" width="7" style="1" bestFit="1" customWidth="1"/>
    <col min="10" max="10" width="5.88671875" style="1" bestFit="1" customWidth="1"/>
    <col min="11" max="11" width="9.33203125" style="1" bestFit="1" customWidth="1"/>
    <col min="12" max="13" width="11.6640625" style="1" bestFit="1" customWidth="1"/>
    <col min="14" max="14" width="7" style="1" bestFit="1" customWidth="1"/>
    <col min="15" max="15" width="9.33203125" style="1" bestFit="1" customWidth="1"/>
    <col min="16" max="16" width="16.44140625" style="1" bestFit="1" customWidth="1"/>
    <col min="17" max="17" width="11.6640625" style="1" bestFit="1" customWidth="1"/>
    <col min="18" max="18" width="16.44140625" style="1" bestFit="1" customWidth="1"/>
    <col min="19" max="19" width="10.5546875" style="1" bestFit="1" customWidth="1"/>
    <col min="20" max="20" width="14" style="1" bestFit="1" customWidth="1"/>
    <col min="21" max="21" width="8.109375" style="1" bestFit="1" customWidth="1"/>
    <col min="22" max="22" width="7" style="1" bestFit="1" customWidth="1"/>
    <col min="23" max="23" width="5.88671875" style="1" bestFit="1" customWidth="1"/>
    <col min="24" max="24" width="9.33203125" style="1" bestFit="1" customWidth="1"/>
    <col min="25" max="26" width="11.6640625" style="1" bestFit="1" customWidth="1"/>
    <col min="27" max="27" width="7" style="1" bestFit="1" customWidth="1"/>
    <col min="28" max="28" width="9.33203125" style="1" bestFit="1" customWidth="1"/>
    <col min="29" max="29" width="16.44140625" style="1" bestFit="1" customWidth="1"/>
    <col min="30" max="30" width="11.6640625" style="1" bestFit="1" customWidth="1"/>
    <col min="31" max="31" width="16.44140625" style="1" bestFit="1" customWidth="1"/>
    <col min="32" max="32" width="5.88671875" style="1" bestFit="1" customWidth="1"/>
    <col min="33" max="33" width="7" style="1" bestFit="1" customWidth="1"/>
    <col min="34" max="34" width="14" style="1" bestFit="1" customWidth="1"/>
    <col min="35" max="35" width="16.44140625" style="1" bestFit="1" customWidth="1"/>
    <col min="36" max="36" width="7" style="1" bestFit="1" customWidth="1"/>
    <col min="37" max="37" width="14" style="1" bestFit="1" customWidth="1"/>
    <col min="38" max="38" width="9.33203125" style="1" bestFit="1" customWidth="1"/>
    <col min="39" max="39" width="11.6640625" style="1" bestFit="1" customWidth="1"/>
    <col min="40" max="40" width="9.33203125" style="1" bestFit="1" customWidth="1"/>
    <col min="41" max="41" width="8.109375" style="1" bestFit="1" customWidth="1"/>
    <col min="42" max="43" width="11.6640625" style="1" bestFit="1" customWidth="1"/>
  </cols>
  <sheetData>
    <row r="1" spans="1:43" x14ac:dyDescent="0.3">
      <c r="A1" t="s">
        <v>0</v>
      </c>
      <c r="B1" t="s">
        <v>1</v>
      </c>
    </row>
    <row r="2" spans="1:43" x14ac:dyDescent="0.3">
      <c r="A2" t="s">
        <v>2</v>
      </c>
      <c r="B2" t="s">
        <v>3</v>
      </c>
    </row>
    <row r="3" spans="1:43" x14ac:dyDescent="0.3">
      <c r="A3" t="s">
        <v>4</v>
      </c>
      <c r="B3">
        <v>0</v>
      </c>
    </row>
    <row r="4" spans="1:43" x14ac:dyDescent="0.3">
      <c r="A4" t="s">
        <v>5</v>
      </c>
      <c r="B4" t="s">
        <v>6</v>
      </c>
    </row>
    <row r="5" spans="1:43" x14ac:dyDescent="0.3">
      <c r="F5" s="6" t="s">
        <v>7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 t="s">
        <v>8</v>
      </c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8" t="s">
        <v>9</v>
      </c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</row>
    <row r="6" spans="1:43" x14ac:dyDescent="0.3">
      <c r="A6" s="2" t="s">
        <v>10</v>
      </c>
      <c r="B6" s="2" t="s">
        <v>11</v>
      </c>
      <c r="C6" s="2" t="s">
        <v>12</v>
      </c>
      <c r="D6" s="2" t="s">
        <v>13</v>
      </c>
      <c r="E6" s="3" t="s">
        <v>14</v>
      </c>
      <c r="F6" s="3" t="s">
        <v>15</v>
      </c>
      <c r="G6" s="3" t="s">
        <v>16</v>
      </c>
      <c r="H6" s="3" t="s">
        <v>17</v>
      </c>
      <c r="I6" s="3" t="s">
        <v>18</v>
      </c>
      <c r="J6" s="3" t="s">
        <v>19</v>
      </c>
      <c r="K6" s="3" t="s">
        <v>20</v>
      </c>
      <c r="L6" s="3" t="s">
        <v>21</v>
      </c>
      <c r="M6" s="3" t="s">
        <v>22</v>
      </c>
      <c r="N6" s="3" t="s">
        <v>23</v>
      </c>
      <c r="O6" s="3" t="s">
        <v>24</v>
      </c>
      <c r="P6" s="3" t="s">
        <v>25</v>
      </c>
      <c r="Q6" s="3" t="s">
        <v>26</v>
      </c>
      <c r="R6" s="3" t="s">
        <v>27</v>
      </c>
      <c r="S6" s="3" t="s">
        <v>15</v>
      </c>
      <c r="T6" s="3" t="s">
        <v>16</v>
      </c>
      <c r="U6" s="3" t="s">
        <v>17</v>
      </c>
      <c r="V6" s="3" t="s">
        <v>18</v>
      </c>
      <c r="W6" s="3" t="s">
        <v>19</v>
      </c>
      <c r="X6" s="3" t="s">
        <v>20</v>
      </c>
      <c r="Y6" s="3" t="s">
        <v>21</v>
      </c>
      <c r="Z6" s="3" t="s">
        <v>22</v>
      </c>
      <c r="AA6" s="3" t="s">
        <v>23</v>
      </c>
      <c r="AB6" s="3" t="s">
        <v>24</v>
      </c>
      <c r="AC6" s="3" t="s">
        <v>25</v>
      </c>
      <c r="AD6" s="3" t="s">
        <v>26</v>
      </c>
      <c r="AE6" s="3" t="s">
        <v>27</v>
      </c>
      <c r="AF6" s="3" t="s">
        <v>28</v>
      </c>
      <c r="AG6" s="3" t="s">
        <v>29</v>
      </c>
      <c r="AH6" s="3" t="s">
        <v>30</v>
      </c>
      <c r="AI6" s="3" t="s">
        <v>31</v>
      </c>
      <c r="AJ6" s="3" t="s">
        <v>32</v>
      </c>
      <c r="AK6" s="3" t="s">
        <v>33</v>
      </c>
      <c r="AL6" s="3" t="s">
        <v>34</v>
      </c>
      <c r="AM6" s="3" t="s">
        <v>35</v>
      </c>
      <c r="AN6" s="3" t="s">
        <v>36</v>
      </c>
      <c r="AO6" s="3" t="s">
        <v>37</v>
      </c>
      <c r="AP6" s="3" t="s">
        <v>38</v>
      </c>
      <c r="AQ6" s="3" t="s">
        <v>39</v>
      </c>
    </row>
    <row r="7" spans="1:43" x14ac:dyDescent="0.3">
      <c r="A7" t="s">
        <v>40</v>
      </c>
      <c r="B7" t="s">
        <v>41</v>
      </c>
      <c r="C7" t="s">
        <v>42</v>
      </c>
      <c r="D7" t="s">
        <v>43</v>
      </c>
      <c r="E7" s="1">
        <v>0</v>
      </c>
      <c r="F7" s="1">
        <v>150</v>
      </c>
      <c r="G7" s="1">
        <v>0</v>
      </c>
      <c r="H7" s="1">
        <v>230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22</v>
      </c>
      <c r="O7" s="1">
        <v>8</v>
      </c>
      <c r="P7" s="1">
        <v>24</v>
      </c>
      <c r="Q7" s="1">
        <v>0</v>
      </c>
      <c r="R7" s="1">
        <v>1.5</v>
      </c>
      <c r="S7" s="1">
        <v>150</v>
      </c>
      <c r="T7" s="1">
        <v>0</v>
      </c>
      <c r="U7" s="1">
        <v>230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22</v>
      </c>
      <c r="AB7" s="1">
        <v>8</v>
      </c>
      <c r="AC7" s="1">
        <v>24</v>
      </c>
      <c r="AD7" s="1">
        <v>0</v>
      </c>
      <c r="AE7" s="1">
        <v>1.5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</row>
    <row r="8" spans="1:43" x14ac:dyDescent="0.3">
      <c r="B8" t="s">
        <v>41</v>
      </c>
      <c r="C8" t="s">
        <v>44</v>
      </c>
      <c r="D8" t="s">
        <v>45</v>
      </c>
      <c r="E8" s="1">
        <v>0</v>
      </c>
      <c r="F8" s="1">
        <v>100</v>
      </c>
      <c r="G8" s="1">
        <v>15</v>
      </c>
      <c r="H8" s="1">
        <v>120</v>
      </c>
      <c r="I8" s="1">
        <v>0</v>
      </c>
      <c r="J8" s="1">
        <v>0</v>
      </c>
      <c r="K8" s="1">
        <v>30</v>
      </c>
      <c r="L8" s="1">
        <v>10</v>
      </c>
      <c r="M8" s="1">
        <v>2</v>
      </c>
      <c r="N8" s="1">
        <v>11</v>
      </c>
      <c r="O8" s="1">
        <v>8</v>
      </c>
      <c r="P8" s="1">
        <v>11</v>
      </c>
      <c r="Q8" s="1">
        <v>0</v>
      </c>
      <c r="R8" s="1">
        <v>1.5</v>
      </c>
      <c r="S8" s="1">
        <v>100</v>
      </c>
      <c r="T8" s="1">
        <v>15</v>
      </c>
      <c r="U8" s="1">
        <v>120</v>
      </c>
      <c r="V8" s="1">
        <v>0</v>
      </c>
      <c r="W8" s="1">
        <v>0</v>
      </c>
      <c r="X8" s="1">
        <v>30</v>
      </c>
      <c r="Y8" s="1">
        <v>10</v>
      </c>
      <c r="Z8" s="1">
        <v>2</v>
      </c>
      <c r="AA8" s="1">
        <v>11</v>
      </c>
      <c r="AB8" s="1">
        <v>8</v>
      </c>
      <c r="AC8" s="1">
        <v>11</v>
      </c>
      <c r="AD8" s="1">
        <v>0</v>
      </c>
      <c r="AE8" s="1">
        <v>1.5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</row>
    <row r="9" spans="1:43" x14ac:dyDescent="0.3">
      <c r="A9" s="4" t="s">
        <v>46</v>
      </c>
      <c r="B9" s="4"/>
      <c r="C9" s="4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>
        <f t="shared" ref="S9:AE9" si="0">IF(COUNT(S7:S8) &gt; 0, SUM(S7:S8), 0)</f>
        <v>250</v>
      </c>
      <c r="T9" s="5">
        <f t="shared" si="0"/>
        <v>15</v>
      </c>
      <c r="U9" s="5">
        <f t="shared" si="0"/>
        <v>350</v>
      </c>
      <c r="V9" s="5">
        <f t="shared" si="0"/>
        <v>0</v>
      </c>
      <c r="W9" s="5">
        <f t="shared" si="0"/>
        <v>0</v>
      </c>
      <c r="X9" s="5">
        <f t="shared" si="0"/>
        <v>30</v>
      </c>
      <c r="Y9" s="5">
        <f t="shared" si="0"/>
        <v>10</v>
      </c>
      <c r="Z9" s="5">
        <f t="shared" si="0"/>
        <v>2</v>
      </c>
      <c r="AA9" s="5">
        <f t="shared" si="0"/>
        <v>33</v>
      </c>
      <c r="AB9" s="5">
        <f t="shared" si="0"/>
        <v>16</v>
      </c>
      <c r="AC9" s="5">
        <f t="shared" si="0"/>
        <v>35</v>
      </c>
      <c r="AD9" s="5">
        <f t="shared" si="0"/>
        <v>0</v>
      </c>
      <c r="AE9" s="5">
        <f t="shared" si="0"/>
        <v>3</v>
      </c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1" spans="1:43" x14ac:dyDescent="0.3">
      <c r="A11" t="s">
        <v>47</v>
      </c>
    </row>
  </sheetData>
  <mergeCells count="3">
    <mergeCell ref="F5:R5"/>
    <mergeCell ref="S5:AE5"/>
    <mergeCell ref="AF5:AQ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17"/>
  <sheetViews>
    <sheetView tabSelected="1" workbookViewId="0">
      <selection activeCell="A14" sqref="A14:AQ14"/>
    </sheetView>
  </sheetViews>
  <sheetFormatPr defaultRowHeight="14.4" x14ac:dyDescent="0.3"/>
  <cols>
    <col min="1" max="1" width="108.44140625" bestFit="1" customWidth="1"/>
    <col min="2" max="2" width="21.109375" bestFit="1" customWidth="1"/>
    <col min="3" max="3" width="22.21875" bestFit="1" customWidth="1"/>
    <col min="4" max="4" width="16.44140625" bestFit="1" customWidth="1"/>
    <col min="5" max="5" width="20" style="1" bestFit="1" customWidth="1"/>
    <col min="6" max="6" width="10.5546875" style="1" bestFit="1" customWidth="1"/>
    <col min="7" max="7" width="14" style="1" bestFit="1" customWidth="1"/>
    <col min="8" max="8" width="8.109375" style="1" bestFit="1" customWidth="1"/>
    <col min="9" max="9" width="7" style="1" bestFit="1" customWidth="1"/>
    <col min="10" max="10" width="5.88671875" style="1" bestFit="1" customWidth="1"/>
    <col min="11" max="11" width="9.33203125" style="1" bestFit="1" customWidth="1"/>
    <col min="12" max="13" width="11.6640625" style="1" bestFit="1" customWidth="1"/>
    <col min="14" max="14" width="7" style="1" bestFit="1" customWidth="1"/>
    <col min="15" max="15" width="9.33203125" style="1" bestFit="1" customWidth="1"/>
    <col min="16" max="16" width="16.44140625" style="1" bestFit="1" customWidth="1"/>
    <col min="17" max="17" width="11.6640625" style="1" bestFit="1" customWidth="1"/>
    <col min="18" max="18" width="16.44140625" style="1" bestFit="1" customWidth="1"/>
    <col min="19" max="19" width="10.5546875" style="1" bestFit="1" customWidth="1"/>
    <col min="20" max="20" width="14" style="1" bestFit="1" customWidth="1"/>
    <col min="21" max="21" width="10.5546875" style="1" bestFit="1" customWidth="1"/>
    <col min="22" max="22" width="7" style="1" bestFit="1" customWidth="1"/>
    <col min="23" max="23" width="5.88671875" style="1" bestFit="1" customWidth="1"/>
    <col min="24" max="24" width="9.33203125" style="1" bestFit="1" customWidth="1"/>
    <col min="25" max="26" width="11.6640625" style="1" bestFit="1" customWidth="1"/>
    <col min="27" max="27" width="7" style="1" bestFit="1" customWidth="1"/>
    <col min="28" max="28" width="9.33203125" style="1" bestFit="1" customWidth="1"/>
    <col min="29" max="29" width="16.44140625" style="1" bestFit="1" customWidth="1"/>
    <col min="30" max="30" width="11.6640625" style="1" bestFit="1" customWidth="1"/>
    <col min="31" max="31" width="16.44140625" style="1" bestFit="1" customWidth="1"/>
    <col min="32" max="32" width="5.88671875" style="1" bestFit="1" customWidth="1"/>
    <col min="33" max="33" width="7" style="1" bestFit="1" customWidth="1"/>
    <col min="34" max="34" width="14" style="1" bestFit="1" customWidth="1"/>
    <col min="35" max="35" width="16.44140625" style="1" bestFit="1" customWidth="1"/>
    <col min="36" max="36" width="7" style="1" bestFit="1" customWidth="1"/>
    <col min="37" max="37" width="14" style="1" bestFit="1" customWidth="1"/>
    <col min="38" max="38" width="9.33203125" style="1" bestFit="1" customWidth="1"/>
    <col min="39" max="39" width="11.6640625" style="1" bestFit="1" customWidth="1"/>
    <col min="40" max="40" width="9.33203125" style="1" bestFit="1" customWidth="1"/>
    <col min="41" max="41" width="8.109375" style="1" bestFit="1" customWidth="1"/>
    <col min="42" max="43" width="11.6640625" style="1" bestFit="1" customWidth="1"/>
  </cols>
  <sheetData>
    <row r="1" spans="1:43" x14ac:dyDescent="0.3">
      <c r="A1" t="s">
        <v>0</v>
      </c>
      <c r="B1" t="s">
        <v>1</v>
      </c>
    </row>
    <row r="2" spans="1:43" x14ac:dyDescent="0.3">
      <c r="A2" t="s">
        <v>2</v>
      </c>
      <c r="B2" t="s">
        <v>48</v>
      </c>
    </row>
    <row r="3" spans="1:43" x14ac:dyDescent="0.3">
      <c r="A3" t="s">
        <v>4</v>
      </c>
      <c r="B3">
        <v>480</v>
      </c>
    </row>
    <row r="4" spans="1:43" x14ac:dyDescent="0.3">
      <c r="A4" t="s">
        <v>5</v>
      </c>
      <c r="B4" t="s">
        <v>6</v>
      </c>
    </row>
    <row r="5" spans="1:43" x14ac:dyDescent="0.3">
      <c r="F5" s="6" t="s">
        <v>7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 t="s">
        <v>8</v>
      </c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8" t="s">
        <v>9</v>
      </c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</row>
    <row r="6" spans="1:43" x14ac:dyDescent="0.3">
      <c r="A6" s="2" t="s">
        <v>10</v>
      </c>
      <c r="B6" s="2" t="s">
        <v>11</v>
      </c>
      <c r="C6" s="2" t="s">
        <v>12</v>
      </c>
      <c r="D6" s="2" t="s">
        <v>13</v>
      </c>
      <c r="E6" s="3" t="s">
        <v>14</v>
      </c>
      <c r="F6" s="3" t="s">
        <v>15</v>
      </c>
      <c r="G6" s="3" t="s">
        <v>16</v>
      </c>
      <c r="H6" s="3" t="s">
        <v>17</v>
      </c>
      <c r="I6" s="3" t="s">
        <v>18</v>
      </c>
      <c r="J6" s="3" t="s">
        <v>19</v>
      </c>
      <c r="K6" s="3" t="s">
        <v>20</v>
      </c>
      <c r="L6" s="3" t="s">
        <v>21</v>
      </c>
      <c r="M6" s="3" t="s">
        <v>22</v>
      </c>
      <c r="N6" s="3" t="s">
        <v>23</v>
      </c>
      <c r="O6" s="3" t="s">
        <v>24</v>
      </c>
      <c r="P6" s="3" t="s">
        <v>25</v>
      </c>
      <c r="Q6" s="3" t="s">
        <v>26</v>
      </c>
      <c r="R6" s="3" t="s">
        <v>27</v>
      </c>
      <c r="S6" s="3" t="s">
        <v>15</v>
      </c>
      <c r="T6" s="3" t="s">
        <v>16</v>
      </c>
      <c r="U6" s="3" t="s">
        <v>17</v>
      </c>
      <c r="V6" s="3" t="s">
        <v>18</v>
      </c>
      <c r="W6" s="3" t="s">
        <v>19</v>
      </c>
      <c r="X6" s="3" t="s">
        <v>20</v>
      </c>
      <c r="Y6" s="3" t="s">
        <v>21</v>
      </c>
      <c r="Z6" s="3" t="s">
        <v>22</v>
      </c>
      <c r="AA6" s="3" t="s">
        <v>23</v>
      </c>
      <c r="AB6" s="3" t="s">
        <v>24</v>
      </c>
      <c r="AC6" s="3" t="s">
        <v>25</v>
      </c>
      <c r="AD6" s="3" t="s">
        <v>26</v>
      </c>
      <c r="AE6" s="3" t="s">
        <v>27</v>
      </c>
      <c r="AF6" s="3" t="s">
        <v>28</v>
      </c>
      <c r="AG6" s="3" t="s">
        <v>29</v>
      </c>
      <c r="AH6" s="3" t="s">
        <v>30</v>
      </c>
      <c r="AI6" s="3" t="s">
        <v>31</v>
      </c>
      <c r="AJ6" s="3" t="s">
        <v>32</v>
      </c>
      <c r="AK6" s="3" t="s">
        <v>33</v>
      </c>
      <c r="AL6" s="3" t="s">
        <v>34</v>
      </c>
      <c r="AM6" s="3" t="s">
        <v>35</v>
      </c>
      <c r="AN6" s="3" t="s">
        <v>36</v>
      </c>
      <c r="AO6" s="3" t="s">
        <v>37</v>
      </c>
      <c r="AP6" s="3" t="s">
        <v>38</v>
      </c>
      <c r="AQ6" s="3" t="s">
        <v>39</v>
      </c>
    </row>
    <row r="7" spans="1:43" x14ac:dyDescent="0.3">
      <c r="A7" t="s">
        <v>49</v>
      </c>
      <c r="B7" t="s">
        <v>50</v>
      </c>
      <c r="C7" t="s">
        <v>51</v>
      </c>
      <c r="D7" t="s">
        <v>52</v>
      </c>
      <c r="E7" s="1">
        <v>380</v>
      </c>
      <c r="F7" s="1">
        <v>168</v>
      </c>
      <c r="G7" s="1">
        <v>36</v>
      </c>
      <c r="H7" s="1">
        <v>364</v>
      </c>
      <c r="I7" s="1">
        <v>2</v>
      </c>
      <c r="J7" s="1">
        <v>1</v>
      </c>
      <c r="K7" s="1">
        <v>66</v>
      </c>
      <c r="L7" s="1">
        <v>0</v>
      </c>
      <c r="M7" s="1">
        <v>0</v>
      </c>
      <c r="N7" s="1">
        <v>4</v>
      </c>
      <c r="O7" s="1">
        <v>13</v>
      </c>
      <c r="P7" s="1">
        <v>9</v>
      </c>
      <c r="Q7" s="1">
        <v>0.6</v>
      </c>
      <c r="R7" s="1">
        <v>3.5</v>
      </c>
      <c r="S7" s="1">
        <v>168</v>
      </c>
      <c r="T7" s="1">
        <v>36</v>
      </c>
      <c r="U7" s="1">
        <v>364</v>
      </c>
      <c r="V7" s="1">
        <v>2</v>
      </c>
      <c r="W7" s="1">
        <v>1</v>
      </c>
      <c r="X7" s="1">
        <v>66</v>
      </c>
      <c r="Y7" s="1">
        <v>0</v>
      </c>
      <c r="Z7" s="1">
        <v>0</v>
      </c>
      <c r="AA7" s="1">
        <v>4</v>
      </c>
      <c r="AB7" s="1">
        <v>13</v>
      </c>
      <c r="AC7" s="1">
        <v>9</v>
      </c>
      <c r="AD7" s="1">
        <v>0.6</v>
      </c>
      <c r="AE7" s="1">
        <v>3.5</v>
      </c>
      <c r="AF7" s="1">
        <v>2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0.25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</row>
    <row r="8" spans="1:43" x14ac:dyDescent="0.3">
      <c r="A8" t="s">
        <v>53</v>
      </c>
      <c r="B8" t="s">
        <v>50</v>
      </c>
      <c r="C8" t="s">
        <v>54</v>
      </c>
      <c r="D8" t="s">
        <v>52</v>
      </c>
      <c r="E8" s="1">
        <v>100</v>
      </c>
      <c r="F8" s="1">
        <v>480</v>
      </c>
      <c r="G8" s="1">
        <v>20</v>
      </c>
      <c r="H8" s="1">
        <v>650</v>
      </c>
      <c r="I8" s="1">
        <v>1</v>
      </c>
      <c r="J8" s="1">
        <v>1.72</v>
      </c>
      <c r="K8" s="1">
        <v>242</v>
      </c>
      <c r="L8" s="1">
        <v>0</v>
      </c>
      <c r="M8" s="1">
        <v>0</v>
      </c>
      <c r="N8" s="1">
        <v>16</v>
      </c>
      <c r="O8" s="1">
        <v>16</v>
      </c>
      <c r="P8" s="1">
        <v>49</v>
      </c>
      <c r="Q8" s="1">
        <v>0</v>
      </c>
      <c r="R8" s="1">
        <v>8</v>
      </c>
      <c r="S8" s="1">
        <v>480</v>
      </c>
      <c r="T8" s="1">
        <v>20</v>
      </c>
      <c r="U8" s="1">
        <v>650</v>
      </c>
      <c r="V8" s="1">
        <v>1</v>
      </c>
      <c r="W8" s="1">
        <v>1.72</v>
      </c>
      <c r="X8" s="1">
        <v>242</v>
      </c>
      <c r="Y8" s="1">
        <v>0</v>
      </c>
      <c r="Z8" s="1">
        <v>0</v>
      </c>
      <c r="AA8" s="1">
        <v>16</v>
      </c>
      <c r="AB8" s="1">
        <v>16</v>
      </c>
      <c r="AC8" s="1">
        <v>49</v>
      </c>
      <c r="AD8" s="1">
        <v>0</v>
      </c>
      <c r="AE8" s="1">
        <v>8</v>
      </c>
      <c r="AF8" s="1">
        <v>2</v>
      </c>
      <c r="AG8" s="1">
        <v>2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</row>
    <row r="9" spans="1:43" x14ac:dyDescent="0.3">
      <c r="A9" t="s">
        <v>55</v>
      </c>
      <c r="B9" t="s">
        <v>56</v>
      </c>
      <c r="C9" t="s">
        <v>57</v>
      </c>
      <c r="D9" t="s">
        <v>58</v>
      </c>
      <c r="E9" s="1">
        <v>300</v>
      </c>
      <c r="F9" s="1">
        <v>33.33</v>
      </c>
      <c r="G9" s="1">
        <v>0</v>
      </c>
      <c r="H9" s="1">
        <v>20</v>
      </c>
      <c r="I9" s="1">
        <v>4</v>
      </c>
      <c r="J9" s="1">
        <v>1.33</v>
      </c>
      <c r="K9" s="1">
        <v>46.67</v>
      </c>
      <c r="L9" s="1">
        <v>0</v>
      </c>
      <c r="M9" s="1">
        <v>0</v>
      </c>
      <c r="N9" s="1">
        <v>1.33</v>
      </c>
      <c r="O9" s="1">
        <v>4</v>
      </c>
      <c r="P9" s="1">
        <v>6.67</v>
      </c>
      <c r="Q9" s="1">
        <v>0</v>
      </c>
      <c r="R9" s="1">
        <v>0</v>
      </c>
      <c r="S9" s="1">
        <v>33.33</v>
      </c>
      <c r="T9" s="1">
        <v>0</v>
      </c>
      <c r="U9" s="1">
        <v>20</v>
      </c>
      <c r="V9" s="1">
        <v>4</v>
      </c>
      <c r="W9" s="1">
        <v>1.33</v>
      </c>
      <c r="X9" s="1">
        <v>46.67</v>
      </c>
      <c r="Y9" s="1">
        <v>0</v>
      </c>
      <c r="Z9" s="1">
        <v>0</v>
      </c>
      <c r="AA9" s="1">
        <v>1.33</v>
      </c>
      <c r="AB9" s="1">
        <v>4</v>
      </c>
      <c r="AC9" s="1">
        <v>6.67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1</v>
      </c>
      <c r="AN9" s="1">
        <v>0</v>
      </c>
      <c r="AO9" s="1">
        <v>0</v>
      </c>
      <c r="AP9" s="1">
        <v>0</v>
      </c>
      <c r="AQ9" s="1">
        <v>0</v>
      </c>
    </row>
    <row r="10" spans="1:43" x14ac:dyDescent="0.3">
      <c r="A10" t="s">
        <v>59</v>
      </c>
      <c r="B10" t="s">
        <v>29</v>
      </c>
      <c r="C10" t="s">
        <v>60</v>
      </c>
      <c r="D10" t="s">
        <v>52</v>
      </c>
      <c r="E10" s="1">
        <v>380</v>
      </c>
      <c r="F10" s="1">
        <v>150</v>
      </c>
      <c r="G10" s="1">
        <v>15</v>
      </c>
      <c r="H10" s="1">
        <v>220</v>
      </c>
      <c r="I10" s="1">
        <v>2</v>
      </c>
      <c r="J10" s="1">
        <v>1</v>
      </c>
      <c r="K10" s="1">
        <v>222</v>
      </c>
      <c r="L10" s="1">
        <v>0</v>
      </c>
      <c r="M10" s="1">
        <v>0</v>
      </c>
      <c r="N10" s="1">
        <v>1</v>
      </c>
      <c r="O10" s="1">
        <v>10</v>
      </c>
      <c r="P10" s="1">
        <v>17</v>
      </c>
      <c r="Q10" s="1">
        <v>0</v>
      </c>
      <c r="R10" s="1">
        <v>2.5</v>
      </c>
      <c r="S10" s="1">
        <v>150</v>
      </c>
      <c r="T10" s="1">
        <v>15</v>
      </c>
      <c r="U10" s="1">
        <v>220</v>
      </c>
      <c r="V10" s="1">
        <v>2</v>
      </c>
      <c r="W10" s="1">
        <v>1</v>
      </c>
      <c r="X10" s="1">
        <v>222</v>
      </c>
      <c r="Y10" s="1">
        <v>0</v>
      </c>
      <c r="Z10" s="1">
        <v>0</v>
      </c>
      <c r="AA10" s="1">
        <v>1</v>
      </c>
      <c r="AB10" s="1">
        <v>10</v>
      </c>
      <c r="AC10" s="1">
        <v>17</v>
      </c>
      <c r="AD10" s="1">
        <v>0</v>
      </c>
      <c r="AE10" s="1">
        <v>2.5</v>
      </c>
      <c r="AF10" s="1">
        <v>1</v>
      </c>
      <c r="AG10" s="1">
        <v>1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</row>
    <row r="11" spans="1:43" x14ac:dyDescent="0.3">
      <c r="A11">
        <v>473171</v>
      </c>
      <c r="B11" t="s">
        <v>29</v>
      </c>
      <c r="C11" t="s">
        <v>61</v>
      </c>
      <c r="D11" t="s">
        <v>52</v>
      </c>
      <c r="E11" s="1">
        <v>400</v>
      </c>
      <c r="F11" s="1">
        <v>30</v>
      </c>
      <c r="G11" s="1">
        <v>0</v>
      </c>
      <c r="H11" s="1">
        <v>0</v>
      </c>
      <c r="I11" s="1">
        <v>1</v>
      </c>
      <c r="J11" s="1">
        <v>0</v>
      </c>
      <c r="K11" s="1">
        <v>0</v>
      </c>
      <c r="L11" s="1">
        <v>0</v>
      </c>
      <c r="M11" s="1">
        <v>39</v>
      </c>
      <c r="N11" s="1">
        <v>6</v>
      </c>
      <c r="O11" s="1">
        <v>0</v>
      </c>
      <c r="P11" s="1">
        <v>7</v>
      </c>
      <c r="Q11" s="1">
        <v>0</v>
      </c>
      <c r="R11" s="1">
        <v>0</v>
      </c>
      <c r="S11" s="1">
        <v>30</v>
      </c>
      <c r="T11" s="1">
        <v>0</v>
      </c>
      <c r="U11" s="1">
        <v>0</v>
      </c>
      <c r="V11" s="1">
        <v>1</v>
      </c>
      <c r="W11" s="1">
        <v>0</v>
      </c>
      <c r="X11" s="1">
        <v>0</v>
      </c>
      <c r="Y11" s="1">
        <v>0</v>
      </c>
      <c r="Z11" s="1">
        <v>39</v>
      </c>
      <c r="AA11" s="1">
        <v>6</v>
      </c>
      <c r="AB11" s="1">
        <v>0</v>
      </c>
      <c r="AC11" s="1">
        <v>7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0.5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</row>
    <row r="12" spans="1:43" x14ac:dyDescent="0.3">
      <c r="A12" t="s">
        <v>40</v>
      </c>
      <c r="B12" t="s">
        <v>41</v>
      </c>
      <c r="C12" t="s">
        <v>42</v>
      </c>
      <c r="D12" t="s">
        <v>43</v>
      </c>
      <c r="E12" s="1">
        <v>450</v>
      </c>
      <c r="F12" s="1">
        <v>150</v>
      </c>
      <c r="G12" s="1">
        <v>0</v>
      </c>
      <c r="H12" s="1">
        <v>230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22</v>
      </c>
      <c r="O12" s="1">
        <v>8</v>
      </c>
      <c r="P12" s="1">
        <v>24</v>
      </c>
      <c r="Q12" s="1">
        <v>0</v>
      </c>
      <c r="R12" s="1">
        <v>1.5</v>
      </c>
      <c r="S12" s="1">
        <v>150</v>
      </c>
      <c r="T12" s="1">
        <v>0</v>
      </c>
      <c r="U12" s="1">
        <v>230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22</v>
      </c>
      <c r="AB12" s="1">
        <v>8</v>
      </c>
      <c r="AC12" s="1">
        <v>24</v>
      </c>
      <c r="AD12" s="1">
        <v>0</v>
      </c>
      <c r="AE12" s="1">
        <v>1.5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</row>
    <row r="13" spans="1:43" x14ac:dyDescent="0.3">
      <c r="B13" t="s">
        <v>41</v>
      </c>
      <c r="C13" t="s">
        <v>44</v>
      </c>
      <c r="D13" t="s">
        <v>45</v>
      </c>
      <c r="E13" s="1">
        <v>30</v>
      </c>
      <c r="F13" s="1">
        <v>100</v>
      </c>
      <c r="G13" s="1">
        <v>15</v>
      </c>
      <c r="H13" s="1">
        <v>120</v>
      </c>
      <c r="I13" s="1">
        <v>0</v>
      </c>
      <c r="J13" s="1">
        <v>0</v>
      </c>
      <c r="K13" s="1">
        <v>30</v>
      </c>
      <c r="L13" s="1">
        <v>10</v>
      </c>
      <c r="M13" s="1">
        <v>2</v>
      </c>
      <c r="N13" s="1">
        <v>11</v>
      </c>
      <c r="O13" s="1">
        <v>8</v>
      </c>
      <c r="P13" s="1">
        <v>11</v>
      </c>
      <c r="Q13" s="1">
        <v>0</v>
      </c>
      <c r="R13" s="1">
        <v>1.5</v>
      </c>
      <c r="S13" s="1">
        <v>100</v>
      </c>
      <c r="T13" s="1">
        <v>15</v>
      </c>
      <c r="U13" s="1">
        <v>120</v>
      </c>
      <c r="V13" s="1">
        <v>0</v>
      </c>
      <c r="W13" s="1">
        <v>0</v>
      </c>
      <c r="X13" s="1">
        <v>30</v>
      </c>
      <c r="Y13" s="1">
        <v>10</v>
      </c>
      <c r="Z13" s="1">
        <v>2</v>
      </c>
      <c r="AA13" s="1">
        <v>11</v>
      </c>
      <c r="AB13" s="1">
        <v>8</v>
      </c>
      <c r="AC13" s="1">
        <v>11</v>
      </c>
      <c r="AD13" s="1">
        <v>0</v>
      </c>
      <c r="AE13" s="1">
        <v>1.5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</row>
    <row r="14" spans="1:43" x14ac:dyDescent="0.3">
      <c r="A14" s="4" t="s">
        <v>46</v>
      </c>
      <c r="B14" s="4"/>
      <c r="C14" s="4"/>
      <c r="D14" s="4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>
        <f t="shared" ref="S14:AE14" si="0">IF(COUNT(S7:S13) &gt; 0, SUM(S7:S13), 0)</f>
        <v>1111.33</v>
      </c>
      <c r="T14" s="5">
        <f t="shared" si="0"/>
        <v>86</v>
      </c>
      <c r="U14" s="5">
        <f t="shared" si="0"/>
        <v>1604</v>
      </c>
      <c r="V14" s="5">
        <f t="shared" si="0"/>
        <v>10</v>
      </c>
      <c r="W14" s="5">
        <f t="shared" si="0"/>
        <v>5.05</v>
      </c>
      <c r="X14" s="5">
        <f t="shared" si="0"/>
        <v>606.67000000000007</v>
      </c>
      <c r="Y14" s="5">
        <f t="shared" si="0"/>
        <v>10</v>
      </c>
      <c r="Z14" s="5">
        <f t="shared" si="0"/>
        <v>41</v>
      </c>
      <c r="AA14" s="5">
        <f t="shared" si="0"/>
        <v>61.33</v>
      </c>
      <c r="AB14" s="5">
        <f t="shared" si="0"/>
        <v>59</v>
      </c>
      <c r="AC14" s="5">
        <f t="shared" si="0"/>
        <v>123.67</v>
      </c>
      <c r="AD14" s="5">
        <f t="shared" si="0"/>
        <v>0.6</v>
      </c>
      <c r="AE14" s="5">
        <f t="shared" si="0"/>
        <v>17</v>
      </c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6" spans="1:43" x14ac:dyDescent="0.3">
      <c r="A16" t="s">
        <v>47</v>
      </c>
    </row>
    <row r="17" spans="1:1" x14ac:dyDescent="0.3">
      <c r="A17" t="s">
        <v>62</v>
      </c>
    </row>
  </sheetData>
  <mergeCells count="3">
    <mergeCell ref="F5:R5"/>
    <mergeCell ref="S5:AE5"/>
    <mergeCell ref="AF5:AQ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11"/>
  <sheetViews>
    <sheetView workbookViewId="0">
      <selection activeCell="A9" sqref="A9:AQ9"/>
    </sheetView>
  </sheetViews>
  <sheetFormatPr defaultRowHeight="14.4" x14ac:dyDescent="0.3"/>
  <cols>
    <col min="1" max="1" width="108.44140625" bestFit="1" customWidth="1"/>
    <col min="2" max="2" width="12.88671875" bestFit="1" customWidth="1"/>
    <col min="3" max="3" width="22.21875" bestFit="1" customWidth="1"/>
    <col min="4" max="4" width="16.44140625" bestFit="1" customWidth="1"/>
    <col min="5" max="5" width="20" style="1" bestFit="1" customWidth="1"/>
    <col min="6" max="6" width="10.5546875" style="1" bestFit="1" customWidth="1"/>
    <col min="7" max="7" width="14" style="1" bestFit="1" customWidth="1"/>
    <col min="8" max="8" width="8.109375" style="1" bestFit="1" customWidth="1"/>
    <col min="9" max="9" width="7" style="1" bestFit="1" customWidth="1"/>
    <col min="10" max="10" width="5.88671875" style="1" bestFit="1" customWidth="1"/>
    <col min="11" max="11" width="9.33203125" style="1" bestFit="1" customWidth="1"/>
    <col min="12" max="13" width="11.6640625" style="1" bestFit="1" customWidth="1"/>
    <col min="14" max="14" width="7" style="1" bestFit="1" customWidth="1"/>
    <col min="15" max="15" width="9.33203125" style="1" bestFit="1" customWidth="1"/>
    <col min="16" max="16" width="16.44140625" style="1" bestFit="1" customWidth="1"/>
    <col min="17" max="17" width="11.6640625" style="1" bestFit="1" customWidth="1"/>
    <col min="18" max="18" width="16.44140625" style="1" bestFit="1" customWidth="1"/>
    <col min="19" max="19" width="10.5546875" style="1" bestFit="1" customWidth="1"/>
    <col min="20" max="20" width="14" style="1" bestFit="1" customWidth="1"/>
    <col min="21" max="21" width="8.109375" style="1" bestFit="1" customWidth="1"/>
    <col min="22" max="22" width="7" style="1" bestFit="1" customWidth="1"/>
    <col min="23" max="23" width="5.88671875" style="1" bestFit="1" customWidth="1"/>
    <col min="24" max="24" width="9.33203125" style="1" bestFit="1" customWidth="1"/>
    <col min="25" max="26" width="11.6640625" style="1" bestFit="1" customWidth="1"/>
    <col min="27" max="27" width="7" style="1" bestFit="1" customWidth="1"/>
    <col min="28" max="28" width="9.33203125" style="1" bestFit="1" customWidth="1"/>
    <col min="29" max="29" width="16.44140625" style="1" bestFit="1" customWidth="1"/>
    <col min="30" max="30" width="11.6640625" style="1" bestFit="1" customWidth="1"/>
    <col min="31" max="31" width="16.44140625" style="1" bestFit="1" customWidth="1"/>
    <col min="32" max="32" width="5.88671875" style="1" bestFit="1" customWidth="1"/>
    <col min="33" max="33" width="7" style="1" bestFit="1" customWidth="1"/>
    <col min="34" max="34" width="14" style="1" bestFit="1" customWidth="1"/>
    <col min="35" max="35" width="16.44140625" style="1" bestFit="1" customWidth="1"/>
    <col min="36" max="36" width="7" style="1" bestFit="1" customWidth="1"/>
    <col min="37" max="37" width="14" style="1" bestFit="1" customWidth="1"/>
    <col min="38" max="38" width="9.33203125" style="1" bestFit="1" customWidth="1"/>
    <col min="39" max="39" width="11.6640625" style="1" bestFit="1" customWidth="1"/>
    <col min="40" max="40" width="9.33203125" style="1" bestFit="1" customWidth="1"/>
    <col min="41" max="41" width="8.109375" style="1" bestFit="1" customWidth="1"/>
    <col min="42" max="43" width="11.6640625" style="1" bestFit="1" customWidth="1"/>
  </cols>
  <sheetData>
    <row r="1" spans="1:43" x14ac:dyDescent="0.3">
      <c r="A1" t="s">
        <v>0</v>
      </c>
      <c r="B1" t="s">
        <v>63</v>
      </c>
    </row>
    <row r="2" spans="1:43" x14ac:dyDescent="0.3">
      <c r="A2" t="s">
        <v>2</v>
      </c>
      <c r="B2" t="s">
        <v>3</v>
      </c>
    </row>
    <row r="3" spans="1:43" x14ac:dyDescent="0.3">
      <c r="A3" t="s">
        <v>4</v>
      </c>
      <c r="B3">
        <v>0</v>
      </c>
    </row>
    <row r="4" spans="1:43" x14ac:dyDescent="0.3">
      <c r="A4" t="s">
        <v>5</v>
      </c>
      <c r="B4" t="s">
        <v>6</v>
      </c>
    </row>
    <row r="5" spans="1:43" x14ac:dyDescent="0.3">
      <c r="F5" s="6" t="s">
        <v>7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 t="s">
        <v>8</v>
      </c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8" t="s">
        <v>9</v>
      </c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</row>
    <row r="6" spans="1:43" x14ac:dyDescent="0.3">
      <c r="A6" s="2" t="s">
        <v>10</v>
      </c>
      <c r="B6" s="2" t="s">
        <v>11</v>
      </c>
      <c r="C6" s="2" t="s">
        <v>12</v>
      </c>
      <c r="D6" s="2" t="s">
        <v>13</v>
      </c>
      <c r="E6" s="3" t="s">
        <v>14</v>
      </c>
      <c r="F6" s="3" t="s">
        <v>15</v>
      </c>
      <c r="G6" s="3" t="s">
        <v>16</v>
      </c>
      <c r="H6" s="3" t="s">
        <v>17</v>
      </c>
      <c r="I6" s="3" t="s">
        <v>18</v>
      </c>
      <c r="J6" s="3" t="s">
        <v>19</v>
      </c>
      <c r="K6" s="3" t="s">
        <v>20</v>
      </c>
      <c r="L6" s="3" t="s">
        <v>21</v>
      </c>
      <c r="M6" s="3" t="s">
        <v>22</v>
      </c>
      <c r="N6" s="3" t="s">
        <v>23</v>
      </c>
      <c r="O6" s="3" t="s">
        <v>24</v>
      </c>
      <c r="P6" s="3" t="s">
        <v>25</v>
      </c>
      <c r="Q6" s="3" t="s">
        <v>26</v>
      </c>
      <c r="R6" s="3" t="s">
        <v>27</v>
      </c>
      <c r="S6" s="3" t="s">
        <v>15</v>
      </c>
      <c r="T6" s="3" t="s">
        <v>16</v>
      </c>
      <c r="U6" s="3" t="s">
        <v>17</v>
      </c>
      <c r="V6" s="3" t="s">
        <v>18</v>
      </c>
      <c r="W6" s="3" t="s">
        <v>19</v>
      </c>
      <c r="X6" s="3" t="s">
        <v>20</v>
      </c>
      <c r="Y6" s="3" t="s">
        <v>21</v>
      </c>
      <c r="Z6" s="3" t="s">
        <v>22</v>
      </c>
      <c r="AA6" s="3" t="s">
        <v>23</v>
      </c>
      <c r="AB6" s="3" t="s">
        <v>24</v>
      </c>
      <c r="AC6" s="3" t="s">
        <v>25</v>
      </c>
      <c r="AD6" s="3" t="s">
        <v>26</v>
      </c>
      <c r="AE6" s="3" t="s">
        <v>27</v>
      </c>
      <c r="AF6" s="3" t="s">
        <v>28</v>
      </c>
      <c r="AG6" s="3" t="s">
        <v>29</v>
      </c>
      <c r="AH6" s="3" t="s">
        <v>30</v>
      </c>
      <c r="AI6" s="3" t="s">
        <v>31</v>
      </c>
      <c r="AJ6" s="3" t="s">
        <v>32</v>
      </c>
      <c r="AK6" s="3" t="s">
        <v>33</v>
      </c>
      <c r="AL6" s="3" t="s">
        <v>34</v>
      </c>
      <c r="AM6" s="3" t="s">
        <v>35</v>
      </c>
      <c r="AN6" s="3" t="s">
        <v>36</v>
      </c>
      <c r="AO6" s="3" t="s">
        <v>37</v>
      </c>
      <c r="AP6" s="3" t="s">
        <v>38</v>
      </c>
      <c r="AQ6" s="3" t="s">
        <v>39</v>
      </c>
    </row>
    <row r="7" spans="1:43" x14ac:dyDescent="0.3">
      <c r="A7" t="s">
        <v>40</v>
      </c>
      <c r="B7" t="s">
        <v>41</v>
      </c>
      <c r="C7" t="s">
        <v>42</v>
      </c>
      <c r="D7" t="s">
        <v>43</v>
      </c>
      <c r="E7" s="1">
        <v>100</v>
      </c>
      <c r="F7" s="1">
        <v>150</v>
      </c>
      <c r="G7" s="1">
        <v>0</v>
      </c>
      <c r="H7" s="1">
        <v>230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22</v>
      </c>
      <c r="O7" s="1">
        <v>8</v>
      </c>
      <c r="P7" s="1">
        <v>24</v>
      </c>
      <c r="Q7" s="1">
        <v>0</v>
      </c>
      <c r="R7" s="1">
        <v>1.5</v>
      </c>
      <c r="S7" s="1">
        <v>150</v>
      </c>
      <c r="T7" s="1">
        <v>0</v>
      </c>
      <c r="U7" s="1">
        <v>230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22</v>
      </c>
      <c r="AB7" s="1">
        <v>8</v>
      </c>
      <c r="AC7" s="1">
        <v>24</v>
      </c>
      <c r="AD7" s="1">
        <v>0</v>
      </c>
      <c r="AE7" s="1">
        <v>1.5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</row>
    <row r="8" spans="1:43" x14ac:dyDescent="0.3">
      <c r="B8" t="s">
        <v>41</v>
      </c>
      <c r="C8" t="s">
        <v>44</v>
      </c>
      <c r="D8" t="s">
        <v>45</v>
      </c>
      <c r="E8" s="1">
        <v>100</v>
      </c>
      <c r="F8" s="1">
        <v>100</v>
      </c>
      <c r="G8" s="1">
        <v>15</v>
      </c>
      <c r="H8" s="1">
        <v>120</v>
      </c>
      <c r="I8" s="1">
        <v>0</v>
      </c>
      <c r="J8" s="1">
        <v>0</v>
      </c>
      <c r="K8" s="1">
        <v>30</v>
      </c>
      <c r="L8" s="1">
        <v>10</v>
      </c>
      <c r="M8" s="1">
        <v>2</v>
      </c>
      <c r="N8" s="1">
        <v>11</v>
      </c>
      <c r="O8" s="1">
        <v>8</v>
      </c>
      <c r="P8" s="1">
        <v>11</v>
      </c>
      <c r="Q8" s="1">
        <v>0</v>
      </c>
      <c r="R8" s="1">
        <v>1.5</v>
      </c>
      <c r="S8" s="1">
        <v>100</v>
      </c>
      <c r="T8" s="1">
        <v>15</v>
      </c>
      <c r="U8" s="1">
        <v>120</v>
      </c>
      <c r="V8" s="1">
        <v>0</v>
      </c>
      <c r="W8" s="1">
        <v>0</v>
      </c>
      <c r="X8" s="1">
        <v>30</v>
      </c>
      <c r="Y8" s="1">
        <v>10</v>
      </c>
      <c r="Z8" s="1">
        <v>2</v>
      </c>
      <c r="AA8" s="1">
        <v>11</v>
      </c>
      <c r="AB8" s="1">
        <v>8</v>
      </c>
      <c r="AC8" s="1">
        <v>11</v>
      </c>
      <c r="AD8" s="1">
        <v>0</v>
      </c>
      <c r="AE8" s="1">
        <v>1.5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</row>
    <row r="9" spans="1:43" x14ac:dyDescent="0.3">
      <c r="A9" s="4" t="s">
        <v>46</v>
      </c>
      <c r="B9" s="4"/>
      <c r="C9" s="4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>
        <f t="shared" ref="S9:AE9" si="0">IF(COUNT(S7:S8) &gt; 0, SUM(S7:S8), 0)</f>
        <v>250</v>
      </c>
      <c r="T9" s="5">
        <f t="shared" si="0"/>
        <v>15</v>
      </c>
      <c r="U9" s="5">
        <f t="shared" si="0"/>
        <v>350</v>
      </c>
      <c r="V9" s="5">
        <f t="shared" si="0"/>
        <v>0</v>
      </c>
      <c r="W9" s="5">
        <f t="shared" si="0"/>
        <v>0</v>
      </c>
      <c r="X9" s="5">
        <f t="shared" si="0"/>
        <v>30</v>
      </c>
      <c r="Y9" s="5">
        <f t="shared" si="0"/>
        <v>10</v>
      </c>
      <c r="Z9" s="5">
        <f t="shared" si="0"/>
        <v>2</v>
      </c>
      <c r="AA9" s="5">
        <f t="shared" si="0"/>
        <v>33</v>
      </c>
      <c r="AB9" s="5">
        <f t="shared" si="0"/>
        <v>16</v>
      </c>
      <c r="AC9" s="5">
        <f t="shared" si="0"/>
        <v>35</v>
      </c>
      <c r="AD9" s="5">
        <f t="shared" si="0"/>
        <v>0</v>
      </c>
      <c r="AE9" s="5">
        <f t="shared" si="0"/>
        <v>3</v>
      </c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1" spans="1:43" x14ac:dyDescent="0.3">
      <c r="A11" t="s">
        <v>47</v>
      </c>
    </row>
  </sheetData>
  <mergeCells count="3">
    <mergeCell ref="F5:R5"/>
    <mergeCell ref="S5:AE5"/>
    <mergeCell ref="AF5:AQ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18"/>
  <sheetViews>
    <sheetView workbookViewId="0">
      <selection activeCell="A15" sqref="A15:AQ15"/>
    </sheetView>
  </sheetViews>
  <sheetFormatPr defaultRowHeight="14.4" x14ac:dyDescent="0.3"/>
  <cols>
    <col min="1" max="1" width="108.44140625" bestFit="1" customWidth="1"/>
    <col min="2" max="2" width="23.44140625" bestFit="1" customWidth="1"/>
    <col min="3" max="3" width="24.6640625" bestFit="1" customWidth="1"/>
    <col min="4" max="4" width="16.44140625" bestFit="1" customWidth="1"/>
    <col min="5" max="5" width="20" style="1" bestFit="1" customWidth="1"/>
    <col min="6" max="6" width="10.5546875" style="1" bestFit="1" customWidth="1"/>
    <col min="7" max="7" width="14" style="1" bestFit="1" customWidth="1"/>
    <col min="8" max="8" width="8.109375" style="1" bestFit="1" customWidth="1"/>
    <col min="9" max="9" width="7" style="1" bestFit="1" customWidth="1"/>
    <col min="10" max="10" width="5.88671875" style="1" bestFit="1" customWidth="1"/>
    <col min="11" max="11" width="9.33203125" style="1" bestFit="1" customWidth="1"/>
    <col min="12" max="13" width="11.6640625" style="1" bestFit="1" customWidth="1"/>
    <col min="14" max="14" width="7" style="1" bestFit="1" customWidth="1"/>
    <col min="15" max="15" width="9.33203125" style="1" bestFit="1" customWidth="1"/>
    <col min="16" max="16" width="16.44140625" style="1" bestFit="1" customWidth="1"/>
    <col min="17" max="17" width="11.6640625" style="1" bestFit="1" customWidth="1"/>
    <col min="18" max="18" width="16.44140625" style="1" bestFit="1" customWidth="1"/>
    <col min="19" max="19" width="10.5546875" style="1" bestFit="1" customWidth="1"/>
    <col min="20" max="20" width="14" style="1" bestFit="1" customWidth="1"/>
    <col min="21" max="21" width="10.5546875" style="1" bestFit="1" customWidth="1"/>
    <col min="22" max="22" width="7" style="1" bestFit="1" customWidth="1"/>
    <col min="23" max="23" width="5.88671875" style="1" bestFit="1" customWidth="1"/>
    <col min="24" max="24" width="9.33203125" style="1" bestFit="1" customWidth="1"/>
    <col min="25" max="26" width="11.6640625" style="1" bestFit="1" customWidth="1"/>
    <col min="27" max="27" width="7" style="1" bestFit="1" customWidth="1"/>
    <col min="28" max="28" width="9.33203125" style="1" bestFit="1" customWidth="1"/>
    <col min="29" max="29" width="16.44140625" style="1" bestFit="1" customWidth="1"/>
    <col min="30" max="30" width="11.6640625" style="1" bestFit="1" customWidth="1"/>
    <col min="31" max="31" width="16.44140625" style="1" bestFit="1" customWidth="1"/>
    <col min="32" max="32" width="5.88671875" style="1" bestFit="1" customWidth="1"/>
    <col min="33" max="33" width="7" style="1" bestFit="1" customWidth="1"/>
    <col min="34" max="34" width="14" style="1" bestFit="1" customWidth="1"/>
    <col min="35" max="35" width="16.44140625" style="1" bestFit="1" customWidth="1"/>
    <col min="36" max="36" width="7" style="1" bestFit="1" customWidth="1"/>
    <col min="37" max="37" width="14" style="1" bestFit="1" customWidth="1"/>
    <col min="38" max="38" width="9.33203125" style="1" bestFit="1" customWidth="1"/>
    <col min="39" max="39" width="11.6640625" style="1" bestFit="1" customWidth="1"/>
    <col min="40" max="40" width="9.33203125" style="1" bestFit="1" customWidth="1"/>
    <col min="41" max="41" width="8.109375" style="1" bestFit="1" customWidth="1"/>
    <col min="42" max="43" width="11.6640625" style="1" bestFit="1" customWidth="1"/>
  </cols>
  <sheetData>
    <row r="1" spans="1:43" x14ac:dyDescent="0.3">
      <c r="A1" t="s">
        <v>0</v>
      </c>
      <c r="B1" t="s">
        <v>63</v>
      </c>
    </row>
    <row r="2" spans="1:43" x14ac:dyDescent="0.3">
      <c r="A2" t="s">
        <v>2</v>
      </c>
      <c r="B2" t="s">
        <v>48</v>
      </c>
    </row>
    <row r="3" spans="1:43" x14ac:dyDescent="0.3">
      <c r="A3" t="s">
        <v>4</v>
      </c>
      <c r="B3">
        <v>480</v>
      </c>
    </row>
    <row r="4" spans="1:43" x14ac:dyDescent="0.3">
      <c r="A4" t="s">
        <v>5</v>
      </c>
      <c r="B4" t="s">
        <v>6</v>
      </c>
    </row>
    <row r="5" spans="1:43" x14ac:dyDescent="0.3">
      <c r="F5" s="6" t="s">
        <v>7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 t="s">
        <v>8</v>
      </c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8" t="s">
        <v>9</v>
      </c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</row>
    <row r="6" spans="1:43" x14ac:dyDescent="0.3">
      <c r="A6" s="2" t="s">
        <v>10</v>
      </c>
      <c r="B6" s="2" t="s">
        <v>11</v>
      </c>
      <c r="C6" s="2" t="s">
        <v>12</v>
      </c>
      <c r="D6" s="2" t="s">
        <v>13</v>
      </c>
      <c r="E6" s="3" t="s">
        <v>14</v>
      </c>
      <c r="F6" s="3" t="s">
        <v>15</v>
      </c>
      <c r="G6" s="3" t="s">
        <v>16</v>
      </c>
      <c r="H6" s="3" t="s">
        <v>17</v>
      </c>
      <c r="I6" s="3" t="s">
        <v>18</v>
      </c>
      <c r="J6" s="3" t="s">
        <v>19</v>
      </c>
      <c r="K6" s="3" t="s">
        <v>20</v>
      </c>
      <c r="L6" s="3" t="s">
        <v>21</v>
      </c>
      <c r="M6" s="3" t="s">
        <v>22</v>
      </c>
      <c r="N6" s="3" t="s">
        <v>23</v>
      </c>
      <c r="O6" s="3" t="s">
        <v>24</v>
      </c>
      <c r="P6" s="3" t="s">
        <v>25</v>
      </c>
      <c r="Q6" s="3" t="s">
        <v>26</v>
      </c>
      <c r="R6" s="3" t="s">
        <v>27</v>
      </c>
      <c r="S6" s="3" t="s">
        <v>15</v>
      </c>
      <c r="T6" s="3" t="s">
        <v>16</v>
      </c>
      <c r="U6" s="3" t="s">
        <v>17</v>
      </c>
      <c r="V6" s="3" t="s">
        <v>18</v>
      </c>
      <c r="W6" s="3" t="s">
        <v>19</v>
      </c>
      <c r="X6" s="3" t="s">
        <v>20</v>
      </c>
      <c r="Y6" s="3" t="s">
        <v>21</v>
      </c>
      <c r="Z6" s="3" t="s">
        <v>22</v>
      </c>
      <c r="AA6" s="3" t="s">
        <v>23</v>
      </c>
      <c r="AB6" s="3" t="s">
        <v>24</v>
      </c>
      <c r="AC6" s="3" t="s">
        <v>25</v>
      </c>
      <c r="AD6" s="3" t="s">
        <v>26</v>
      </c>
      <c r="AE6" s="3" t="s">
        <v>27</v>
      </c>
      <c r="AF6" s="3" t="s">
        <v>28</v>
      </c>
      <c r="AG6" s="3" t="s">
        <v>29</v>
      </c>
      <c r="AH6" s="3" t="s">
        <v>30</v>
      </c>
      <c r="AI6" s="3" t="s">
        <v>31</v>
      </c>
      <c r="AJ6" s="3" t="s">
        <v>32</v>
      </c>
      <c r="AK6" s="3" t="s">
        <v>33</v>
      </c>
      <c r="AL6" s="3" t="s">
        <v>34</v>
      </c>
      <c r="AM6" s="3" t="s">
        <v>35</v>
      </c>
      <c r="AN6" s="3" t="s">
        <v>36</v>
      </c>
      <c r="AO6" s="3" t="s">
        <v>37</v>
      </c>
      <c r="AP6" s="3" t="s">
        <v>38</v>
      </c>
      <c r="AQ6" s="3" t="s">
        <v>39</v>
      </c>
    </row>
    <row r="7" spans="1:43" x14ac:dyDescent="0.3">
      <c r="A7" t="s">
        <v>64</v>
      </c>
      <c r="B7" t="s">
        <v>50</v>
      </c>
      <c r="C7" t="s">
        <v>65</v>
      </c>
      <c r="D7" t="s">
        <v>52</v>
      </c>
      <c r="E7" s="1">
        <v>380</v>
      </c>
      <c r="F7" s="1">
        <v>240</v>
      </c>
      <c r="G7" s="1">
        <v>40</v>
      </c>
      <c r="H7" s="1">
        <v>470</v>
      </c>
      <c r="I7" s="1">
        <v>2</v>
      </c>
      <c r="J7" s="1">
        <v>1.5</v>
      </c>
      <c r="K7" s="1">
        <v>100</v>
      </c>
      <c r="L7" s="1">
        <v>0</v>
      </c>
      <c r="M7" s="1">
        <v>0</v>
      </c>
      <c r="N7" s="1">
        <v>8</v>
      </c>
      <c r="O7" s="1">
        <v>9</v>
      </c>
      <c r="P7" s="1">
        <v>30</v>
      </c>
      <c r="Q7" s="1">
        <v>0</v>
      </c>
      <c r="R7" s="1">
        <v>2.5</v>
      </c>
      <c r="S7" s="1">
        <v>240</v>
      </c>
      <c r="T7" s="1">
        <v>40</v>
      </c>
      <c r="U7" s="1">
        <v>470</v>
      </c>
      <c r="V7" s="1">
        <v>2</v>
      </c>
      <c r="W7" s="1">
        <v>1.5</v>
      </c>
      <c r="X7" s="1">
        <v>100</v>
      </c>
      <c r="Y7" s="1">
        <v>0</v>
      </c>
      <c r="Z7" s="1">
        <v>0</v>
      </c>
      <c r="AA7" s="1">
        <v>8</v>
      </c>
      <c r="AB7" s="1">
        <v>9</v>
      </c>
      <c r="AC7" s="1">
        <v>30</v>
      </c>
      <c r="AD7" s="1">
        <v>0</v>
      </c>
      <c r="AE7" s="1">
        <v>2.5</v>
      </c>
      <c r="AF7" s="1">
        <v>2</v>
      </c>
      <c r="AG7" s="1">
        <v>2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</row>
    <row r="8" spans="1:43" x14ac:dyDescent="0.3">
      <c r="A8" t="s">
        <v>53</v>
      </c>
      <c r="B8" t="s">
        <v>50</v>
      </c>
      <c r="C8" t="s">
        <v>54</v>
      </c>
      <c r="D8" t="s">
        <v>52</v>
      </c>
      <c r="E8" s="1">
        <v>100</v>
      </c>
      <c r="F8" s="1">
        <v>480</v>
      </c>
      <c r="G8" s="1">
        <v>20</v>
      </c>
      <c r="H8" s="1">
        <v>650</v>
      </c>
      <c r="I8" s="1">
        <v>1</v>
      </c>
      <c r="J8" s="1">
        <v>1.72</v>
      </c>
      <c r="K8" s="1">
        <v>242</v>
      </c>
      <c r="L8" s="1">
        <v>0</v>
      </c>
      <c r="M8" s="1">
        <v>0</v>
      </c>
      <c r="N8" s="1">
        <v>16</v>
      </c>
      <c r="O8" s="1">
        <v>16</v>
      </c>
      <c r="P8" s="1">
        <v>49</v>
      </c>
      <c r="Q8" s="1">
        <v>0</v>
      </c>
      <c r="R8" s="1">
        <v>8</v>
      </c>
      <c r="S8" s="1">
        <v>480</v>
      </c>
      <c r="T8" s="1">
        <v>20</v>
      </c>
      <c r="U8" s="1">
        <v>650</v>
      </c>
      <c r="V8" s="1">
        <v>1</v>
      </c>
      <c r="W8" s="1">
        <v>1.72</v>
      </c>
      <c r="X8" s="1">
        <v>242</v>
      </c>
      <c r="Y8" s="1">
        <v>0</v>
      </c>
      <c r="Z8" s="1">
        <v>0</v>
      </c>
      <c r="AA8" s="1">
        <v>16</v>
      </c>
      <c r="AB8" s="1">
        <v>16</v>
      </c>
      <c r="AC8" s="1">
        <v>49</v>
      </c>
      <c r="AD8" s="1">
        <v>0</v>
      </c>
      <c r="AE8" s="1">
        <v>8</v>
      </c>
      <c r="AF8" s="1">
        <v>2</v>
      </c>
      <c r="AG8" s="1">
        <v>2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</row>
    <row r="9" spans="1:43" x14ac:dyDescent="0.3">
      <c r="A9" t="s">
        <v>66</v>
      </c>
      <c r="B9" t="s">
        <v>56</v>
      </c>
      <c r="C9" t="s">
        <v>67</v>
      </c>
      <c r="D9" t="s">
        <v>68</v>
      </c>
      <c r="E9" s="1">
        <v>200</v>
      </c>
      <c r="F9" s="1">
        <v>89</v>
      </c>
      <c r="G9" s="1">
        <v>0</v>
      </c>
      <c r="H9" s="1">
        <v>160</v>
      </c>
      <c r="I9" s="1">
        <v>7.12</v>
      </c>
      <c r="J9" s="1">
        <v>0.72</v>
      </c>
      <c r="K9" s="1">
        <v>74.72</v>
      </c>
      <c r="L9" s="1">
        <v>42800</v>
      </c>
      <c r="M9" s="1">
        <v>15.6</v>
      </c>
      <c r="N9" s="1">
        <v>10.72</v>
      </c>
      <c r="O9" s="1">
        <v>0</v>
      </c>
      <c r="P9" s="1">
        <v>21.36</v>
      </c>
      <c r="Q9" s="1">
        <v>0</v>
      </c>
      <c r="R9" s="1">
        <v>0</v>
      </c>
      <c r="S9" s="1">
        <v>89</v>
      </c>
      <c r="T9" s="1">
        <v>0</v>
      </c>
      <c r="U9" s="1">
        <v>160</v>
      </c>
      <c r="V9" s="1">
        <v>7.12</v>
      </c>
      <c r="W9" s="1">
        <v>0.72</v>
      </c>
      <c r="X9" s="1">
        <v>74.72</v>
      </c>
      <c r="Y9" s="1">
        <v>42800</v>
      </c>
      <c r="Z9" s="1">
        <v>15.6</v>
      </c>
      <c r="AA9" s="1">
        <v>10.72</v>
      </c>
      <c r="AB9" s="1">
        <v>0</v>
      </c>
      <c r="AC9" s="1">
        <v>21.36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1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</row>
    <row r="10" spans="1:43" x14ac:dyDescent="0.3">
      <c r="A10" t="s">
        <v>69</v>
      </c>
      <c r="B10" t="s">
        <v>56</v>
      </c>
      <c r="C10" t="s">
        <v>70</v>
      </c>
      <c r="D10" t="s">
        <v>71</v>
      </c>
      <c r="E10" s="1">
        <v>380</v>
      </c>
      <c r="F10" s="1">
        <v>110</v>
      </c>
      <c r="G10" s="1">
        <v>0</v>
      </c>
      <c r="H10" s="1">
        <v>20</v>
      </c>
      <c r="I10" s="1">
        <v>1</v>
      </c>
      <c r="J10" s="1">
        <v>0.3</v>
      </c>
      <c r="K10" s="1">
        <v>10</v>
      </c>
      <c r="L10" s="1">
        <v>0</v>
      </c>
      <c r="M10" s="1">
        <v>0</v>
      </c>
      <c r="N10" s="1">
        <v>1</v>
      </c>
      <c r="O10" s="1">
        <v>1</v>
      </c>
      <c r="P10" s="1">
        <v>17</v>
      </c>
      <c r="Q10" s="1">
        <v>0</v>
      </c>
      <c r="R10" s="1">
        <v>0.5</v>
      </c>
      <c r="S10" s="1">
        <v>110</v>
      </c>
      <c r="T10" s="1">
        <v>0</v>
      </c>
      <c r="U10" s="1">
        <v>20</v>
      </c>
      <c r="V10" s="1">
        <v>1</v>
      </c>
      <c r="W10" s="1">
        <v>0.3</v>
      </c>
      <c r="X10" s="1">
        <v>10</v>
      </c>
      <c r="Y10" s="1">
        <v>0</v>
      </c>
      <c r="Z10" s="1">
        <v>0</v>
      </c>
      <c r="AA10" s="1">
        <v>1</v>
      </c>
      <c r="AB10" s="1">
        <v>1</v>
      </c>
      <c r="AC10" s="1">
        <v>17</v>
      </c>
      <c r="AD10" s="1">
        <v>0</v>
      </c>
      <c r="AE10" s="1">
        <v>0.5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0.5</v>
      </c>
      <c r="AP10" s="1">
        <v>0</v>
      </c>
      <c r="AQ10" s="1">
        <v>0</v>
      </c>
    </row>
    <row r="11" spans="1:43" x14ac:dyDescent="0.3">
      <c r="A11" t="s">
        <v>72</v>
      </c>
      <c r="B11" t="s">
        <v>32</v>
      </c>
      <c r="C11" t="s">
        <v>73</v>
      </c>
      <c r="D11" t="s">
        <v>74</v>
      </c>
      <c r="E11" s="1">
        <v>380</v>
      </c>
      <c r="F11" s="1">
        <v>49</v>
      </c>
      <c r="G11" s="1">
        <v>0</v>
      </c>
      <c r="H11" s="1">
        <v>1</v>
      </c>
      <c r="I11" s="1">
        <v>2</v>
      </c>
      <c r="J11" s="1">
        <v>0.11</v>
      </c>
      <c r="K11" s="1">
        <v>6</v>
      </c>
      <c r="L11" s="1">
        <v>0</v>
      </c>
      <c r="M11" s="1">
        <v>0</v>
      </c>
      <c r="N11" s="1">
        <v>8.92</v>
      </c>
      <c r="O11" s="1">
        <v>0.22</v>
      </c>
      <c r="P11" s="1">
        <v>11.77</v>
      </c>
      <c r="Q11" s="1">
        <v>0</v>
      </c>
      <c r="R11" s="1">
        <v>0</v>
      </c>
      <c r="S11" s="1">
        <v>49</v>
      </c>
      <c r="T11" s="1">
        <v>0</v>
      </c>
      <c r="U11" s="1">
        <v>1</v>
      </c>
      <c r="V11" s="1">
        <v>2</v>
      </c>
      <c r="W11" s="1">
        <v>0.11</v>
      </c>
      <c r="X11" s="1">
        <v>6</v>
      </c>
      <c r="Y11" s="1">
        <v>0</v>
      </c>
      <c r="Z11" s="1">
        <v>0</v>
      </c>
      <c r="AA11" s="1">
        <v>8.92</v>
      </c>
      <c r="AB11" s="1">
        <v>0.22</v>
      </c>
      <c r="AC11" s="1">
        <v>11.77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0.78200000000000003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</row>
    <row r="12" spans="1:43" x14ac:dyDescent="0.3">
      <c r="A12" t="s">
        <v>40</v>
      </c>
      <c r="B12" t="s">
        <v>41</v>
      </c>
      <c r="C12" t="s">
        <v>42</v>
      </c>
      <c r="D12" t="s">
        <v>43</v>
      </c>
      <c r="E12" s="1">
        <v>400</v>
      </c>
      <c r="F12" s="1">
        <v>150</v>
      </c>
      <c r="G12" s="1">
        <v>0</v>
      </c>
      <c r="H12" s="1">
        <v>230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22</v>
      </c>
      <c r="O12" s="1">
        <v>8</v>
      </c>
      <c r="P12" s="1">
        <v>24</v>
      </c>
      <c r="Q12" s="1">
        <v>0</v>
      </c>
      <c r="R12" s="1">
        <v>1.5</v>
      </c>
      <c r="S12" s="1">
        <v>150</v>
      </c>
      <c r="T12" s="1">
        <v>0</v>
      </c>
      <c r="U12" s="1">
        <v>230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22</v>
      </c>
      <c r="AB12" s="1">
        <v>8</v>
      </c>
      <c r="AC12" s="1">
        <v>24</v>
      </c>
      <c r="AD12" s="1">
        <v>0</v>
      </c>
      <c r="AE12" s="1">
        <v>1.5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</row>
    <row r="13" spans="1:43" x14ac:dyDescent="0.3">
      <c r="B13" t="s">
        <v>41</v>
      </c>
      <c r="C13" t="s">
        <v>44</v>
      </c>
      <c r="D13" t="s">
        <v>45</v>
      </c>
      <c r="E13" s="1">
        <v>30</v>
      </c>
      <c r="F13" s="1">
        <v>100</v>
      </c>
      <c r="G13" s="1">
        <v>15</v>
      </c>
      <c r="H13" s="1">
        <v>120</v>
      </c>
      <c r="I13" s="1">
        <v>0</v>
      </c>
      <c r="J13" s="1">
        <v>0</v>
      </c>
      <c r="K13" s="1">
        <v>30</v>
      </c>
      <c r="L13" s="1">
        <v>10</v>
      </c>
      <c r="M13" s="1">
        <v>2</v>
      </c>
      <c r="N13" s="1">
        <v>11</v>
      </c>
      <c r="O13" s="1">
        <v>8</v>
      </c>
      <c r="P13" s="1">
        <v>11</v>
      </c>
      <c r="Q13" s="1">
        <v>0</v>
      </c>
      <c r="R13" s="1">
        <v>1.5</v>
      </c>
      <c r="S13" s="1">
        <v>100</v>
      </c>
      <c r="T13" s="1">
        <v>15</v>
      </c>
      <c r="U13" s="1">
        <v>120</v>
      </c>
      <c r="V13" s="1">
        <v>0</v>
      </c>
      <c r="W13" s="1">
        <v>0</v>
      </c>
      <c r="X13" s="1">
        <v>30</v>
      </c>
      <c r="Y13" s="1">
        <v>10</v>
      </c>
      <c r="Z13" s="1">
        <v>2</v>
      </c>
      <c r="AA13" s="1">
        <v>11</v>
      </c>
      <c r="AB13" s="1">
        <v>8</v>
      </c>
      <c r="AC13" s="1">
        <v>11</v>
      </c>
      <c r="AD13" s="1">
        <v>0</v>
      </c>
      <c r="AE13" s="1">
        <v>1.5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</row>
    <row r="14" spans="1:43" x14ac:dyDescent="0.3">
      <c r="A14" t="s">
        <v>75</v>
      </c>
      <c r="B14" t="s">
        <v>76</v>
      </c>
      <c r="C14" t="s">
        <v>77</v>
      </c>
      <c r="D14" t="s">
        <v>78</v>
      </c>
      <c r="E14" s="1">
        <v>400</v>
      </c>
      <c r="F14" s="1">
        <v>20</v>
      </c>
      <c r="G14" s="1">
        <v>0</v>
      </c>
      <c r="H14" s="1">
        <v>50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4</v>
      </c>
      <c r="O14" s="1">
        <v>0</v>
      </c>
      <c r="P14" s="1">
        <v>4</v>
      </c>
      <c r="Q14" s="1">
        <v>0</v>
      </c>
      <c r="R14" s="1">
        <v>0</v>
      </c>
      <c r="S14" s="1">
        <v>20</v>
      </c>
      <c r="T14" s="1">
        <v>0</v>
      </c>
      <c r="U14" s="1">
        <v>50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4</v>
      </c>
      <c r="AB14" s="1">
        <v>0</v>
      </c>
      <c r="AC14" s="1">
        <v>4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</row>
    <row r="15" spans="1:43" x14ac:dyDescent="0.3">
      <c r="A15" s="4" t="s">
        <v>46</v>
      </c>
      <c r="B15" s="4"/>
      <c r="C15" s="4"/>
      <c r="D15" s="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>
        <f t="shared" ref="S15:AE15" si="0">IF(COUNT(S7:S14) &gt; 0, SUM(S7:S14), 0)</f>
        <v>1238</v>
      </c>
      <c r="T15" s="5">
        <f t="shared" si="0"/>
        <v>75</v>
      </c>
      <c r="U15" s="5">
        <f t="shared" si="0"/>
        <v>1701</v>
      </c>
      <c r="V15" s="5">
        <f t="shared" si="0"/>
        <v>13.120000000000001</v>
      </c>
      <c r="W15" s="5">
        <f t="shared" si="0"/>
        <v>4.3499999999999996</v>
      </c>
      <c r="X15" s="5">
        <f t="shared" si="0"/>
        <v>462.72</v>
      </c>
      <c r="Y15" s="5">
        <f t="shared" si="0"/>
        <v>42810</v>
      </c>
      <c r="Z15" s="5">
        <f t="shared" si="0"/>
        <v>17.600000000000001</v>
      </c>
      <c r="AA15" s="5">
        <f t="shared" si="0"/>
        <v>81.64</v>
      </c>
      <c r="AB15" s="5">
        <f t="shared" si="0"/>
        <v>42.22</v>
      </c>
      <c r="AC15" s="5">
        <f t="shared" si="0"/>
        <v>168.13</v>
      </c>
      <c r="AD15" s="5">
        <f t="shared" si="0"/>
        <v>0</v>
      </c>
      <c r="AE15" s="5">
        <f t="shared" si="0"/>
        <v>14</v>
      </c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7" spans="1:1" x14ac:dyDescent="0.3">
      <c r="A17" t="s">
        <v>47</v>
      </c>
    </row>
    <row r="18" spans="1:1" x14ac:dyDescent="0.3">
      <c r="A18" t="s">
        <v>62</v>
      </c>
    </row>
  </sheetData>
  <mergeCells count="3">
    <mergeCell ref="F5:R5"/>
    <mergeCell ref="S5:AE5"/>
    <mergeCell ref="AF5:AQ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11"/>
  <sheetViews>
    <sheetView workbookViewId="0">
      <selection activeCell="A9" sqref="A9:AQ9"/>
    </sheetView>
  </sheetViews>
  <sheetFormatPr defaultRowHeight="14.4" x14ac:dyDescent="0.3"/>
  <cols>
    <col min="1" max="1" width="108.44140625" bestFit="1" customWidth="1"/>
    <col min="2" max="2" width="16.44140625" bestFit="1" customWidth="1"/>
    <col min="3" max="3" width="22.21875" bestFit="1" customWidth="1"/>
    <col min="4" max="4" width="16.44140625" bestFit="1" customWidth="1"/>
    <col min="5" max="5" width="20" style="1" bestFit="1" customWidth="1"/>
    <col min="6" max="6" width="10.5546875" style="1" bestFit="1" customWidth="1"/>
    <col min="7" max="7" width="14" style="1" bestFit="1" customWidth="1"/>
    <col min="8" max="8" width="8.109375" style="1" bestFit="1" customWidth="1"/>
    <col min="9" max="9" width="7" style="1" bestFit="1" customWidth="1"/>
    <col min="10" max="10" width="5.88671875" style="1" bestFit="1" customWidth="1"/>
    <col min="11" max="11" width="9.33203125" style="1" bestFit="1" customWidth="1"/>
    <col min="12" max="13" width="11.6640625" style="1" bestFit="1" customWidth="1"/>
    <col min="14" max="14" width="7" style="1" bestFit="1" customWidth="1"/>
    <col min="15" max="15" width="9.33203125" style="1" bestFit="1" customWidth="1"/>
    <col min="16" max="16" width="16.44140625" style="1" bestFit="1" customWidth="1"/>
    <col min="17" max="17" width="11.6640625" style="1" bestFit="1" customWidth="1"/>
    <col min="18" max="18" width="16.44140625" style="1" bestFit="1" customWidth="1"/>
    <col min="19" max="19" width="10.5546875" style="1" bestFit="1" customWidth="1"/>
    <col min="20" max="20" width="14" style="1" bestFit="1" customWidth="1"/>
    <col min="21" max="21" width="8.109375" style="1" bestFit="1" customWidth="1"/>
    <col min="22" max="22" width="7" style="1" bestFit="1" customWidth="1"/>
    <col min="23" max="23" width="5.88671875" style="1" bestFit="1" customWidth="1"/>
    <col min="24" max="24" width="9.33203125" style="1" bestFit="1" customWidth="1"/>
    <col min="25" max="26" width="11.6640625" style="1" bestFit="1" customWidth="1"/>
    <col min="27" max="27" width="7" style="1" bestFit="1" customWidth="1"/>
    <col min="28" max="28" width="9.33203125" style="1" bestFit="1" customWidth="1"/>
    <col min="29" max="29" width="16.44140625" style="1" bestFit="1" customWidth="1"/>
    <col min="30" max="30" width="11.6640625" style="1" bestFit="1" customWidth="1"/>
    <col min="31" max="31" width="16.44140625" style="1" bestFit="1" customWidth="1"/>
    <col min="32" max="32" width="5.88671875" style="1" bestFit="1" customWidth="1"/>
    <col min="33" max="33" width="7" style="1" bestFit="1" customWidth="1"/>
    <col min="34" max="34" width="14" style="1" bestFit="1" customWidth="1"/>
    <col min="35" max="35" width="16.44140625" style="1" bestFit="1" customWidth="1"/>
    <col min="36" max="36" width="7" style="1" bestFit="1" customWidth="1"/>
    <col min="37" max="37" width="14" style="1" bestFit="1" customWidth="1"/>
    <col min="38" max="38" width="9.33203125" style="1" bestFit="1" customWidth="1"/>
    <col min="39" max="39" width="11.6640625" style="1" bestFit="1" customWidth="1"/>
    <col min="40" max="40" width="9.33203125" style="1" bestFit="1" customWidth="1"/>
    <col min="41" max="41" width="8.109375" style="1" bestFit="1" customWidth="1"/>
    <col min="42" max="43" width="11.6640625" style="1" bestFit="1" customWidth="1"/>
  </cols>
  <sheetData>
    <row r="1" spans="1:43" x14ac:dyDescent="0.3">
      <c r="A1" t="s">
        <v>0</v>
      </c>
      <c r="B1" t="s">
        <v>79</v>
      </c>
    </row>
    <row r="2" spans="1:43" x14ac:dyDescent="0.3">
      <c r="A2" t="s">
        <v>2</v>
      </c>
      <c r="B2" t="s">
        <v>3</v>
      </c>
    </row>
    <row r="3" spans="1:43" x14ac:dyDescent="0.3">
      <c r="A3" t="s">
        <v>4</v>
      </c>
      <c r="B3">
        <v>0</v>
      </c>
    </row>
    <row r="4" spans="1:43" x14ac:dyDescent="0.3">
      <c r="A4" t="s">
        <v>5</v>
      </c>
      <c r="B4" t="s">
        <v>6</v>
      </c>
    </row>
    <row r="5" spans="1:43" x14ac:dyDescent="0.3">
      <c r="F5" s="6" t="s">
        <v>7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 t="s">
        <v>8</v>
      </c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8" t="s">
        <v>9</v>
      </c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</row>
    <row r="6" spans="1:43" x14ac:dyDescent="0.3">
      <c r="A6" s="2" t="s">
        <v>10</v>
      </c>
      <c r="B6" s="2" t="s">
        <v>11</v>
      </c>
      <c r="C6" s="2" t="s">
        <v>12</v>
      </c>
      <c r="D6" s="2" t="s">
        <v>13</v>
      </c>
      <c r="E6" s="3" t="s">
        <v>14</v>
      </c>
      <c r="F6" s="3" t="s">
        <v>15</v>
      </c>
      <c r="G6" s="3" t="s">
        <v>16</v>
      </c>
      <c r="H6" s="3" t="s">
        <v>17</v>
      </c>
      <c r="I6" s="3" t="s">
        <v>18</v>
      </c>
      <c r="J6" s="3" t="s">
        <v>19</v>
      </c>
      <c r="K6" s="3" t="s">
        <v>20</v>
      </c>
      <c r="L6" s="3" t="s">
        <v>21</v>
      </c>
      <c r="M6" s="3" t="s">
        <v>22</v>
      </c>
      <c r="N6" s="3" t="s">
        <v>23</v>
      </c>
      <c r="O6" s="3" t="s">
        <v>24</v>
      </c>
      <c r="P6" s="3" t="s">
        <v>25</v>
      </c>
      <c r="Q6" s="3" t="s">
        <v>26</v>
      </c>
      <c r="R6" s="3" t="s">
        <v>27</v>
      </c>
      <c r="S6" s="3" t="s">
        <v>15</v>
      </c>
      <c r="T6" s="3" t="s">
        <v>16</v>
      </c>
      <c r="U6" s="3" t="s">
        <v>17</v>
      </c>
      <c r="V6" s="3" t="s">
        <v>18</v>
      </c>
      <c r="W6" s="3" t="s">
        <v>19</v>
      </c>
      <c r="X6" s="3" t="s">
        <v>20</v>
      </c>
      <c r="Y6" s="3" t="s">
        <v>21</v>
      </c>
      <c r="Z6" s="3" t="s">
        <v>22</v>
      </c>
      <c r="AA6" s="3" t="s">
        <v>23</v>
      </c>
      <c r="AB6" s="3" t="s">
        <v>24</v>
      </c>
      <c r="AC6" s="3" t="s">
        <v>25</v>
      </c>
      <c r="AD6" s="3" t="s">
        <v>26</v>
      </c>
      <c r="AE6" s="3" t="s">
        <v>27</v>
      </c>
      <c r="AF6" s="3" t="s">
        <v>28</v>
      </c>
      <c r="AG6" s="3" t="s">
        <v>29</v>
      </c>
      <c r="AH6" s="3" t="s">
        <v>30</v>
      </c>
      <c r="AI6" s="3" t="s">
        <v>31</v>
      </c>
      <c r="AJ6" s="3" t="s">
        <v>32</v>
      </c>
      <c r="AK6" s="3" t="s">
        <v>33</v>
      </c>
      <c r="AL6" s="3" t="s">
        <v>34</v>
      </c>
      <c r="AM6" s="3" t="s">
        <v>35</v>
      </c>
      <c r="AN6" s="3" t="s">
        <v>36</v>
      </c>
      <c r="AO6" s="3" t="s">
        <v>37</v>
      </c>
      <c r="AP6" s="3" t="s">
        <v>38</v>
      </c>
      <c r="AQ6" s="3" t="s">
        <v>39</v>
      </c>
    </row>
    <row r="7" spans="1:43" x14ac:dyDescent="0.3">
      <c r="B7" t="s">
        <v>41</v>
      </c>
      <c r="C7" t="s">
        <v>44</v>
      </c>
      <c r="D7" t="s">
        <v>45</v>
      </c>
      <c r="E7" s="1">
        <v>0</v>
      </c>
      <c r="F7" s="1">
        <v>100</v>
      </c>
      <c r="G7" s="1">
        <v>15</v>
      </c>
      <c r="H7" s="1">
        <v>120</v>
      </c>
      <c r="I7" s="1">
        <v>0</v>
      </c>
      <c r="J7" s="1">
        <v>0</v>
      </c>
      <c r="K7" s="1">
        <v>30</v>
      </c>
      <c r="L7" s="1">
        <v>10</v>
      </c>
      <c r="M7" s="1">
        <v>2</v>
      </c>
      <c r="N7" s="1">
        <v>11</v>
      </c>
      <c r="O7" s="1">
        <v>8</v>
      </c>
      <c r="P7" s="1">
        <v>11</v>
      </c>
      <c r="Q7" s="1">
        <v>0</v>
      </c>
      <c r="R7" s="1">
        <v>1.5</v>
      </c>
      <c r="S7" s="1">
        <v>100</v>
      </c>
      <c r="T7" s="1">
        <v>15</v>
      </c>
      <c r="U7" s="1">
        <v>120</v>
      </c>
      <c r="V7" s="1">
        <v>0</v>
      </c>
      <c r="W7" s="1">
        <v>0</v>
      </c>
      <c r="X7" s="1">
        <v>30</v>
      </c>
      <c r="Y7" s="1">
        <v>10</v>
      </c>
      <c r="Z7" s="1">
        <v>2</v>
      </c>
      <c r="AA7" s="1">
        <v>11</v>
      </c>
      <c r="AB7" s="1">
        <v>8</v>
      </c>
      <c r="AC7" s="1">
        <v>11</v>
      </c>
      <c r="AD7" s="1">
        <v>0</v>
      </c>
      <c r="AE7" s="1">
        <v>1.5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</row>
    <row r="8" spans="1:43" x14ac:dyDescent="0.3">
      <c r="A8" t="s">
        <v>40</v>
      </c>
      <c r="B8" t="s">
        <v>41</v>
      </c>
      <c r="C8" t="s">
        <v>42</v>
      </c>
      <c r="D8" t="s">
        <v>43</v>
      </c>
      <c r="E8" s="1">
        <v>0</v>
      </c>
      <c r="F8" s="1">
        <v>150</v>
      </c>
      <c r="G8" s="1">
        <v>0</v>
      </c>
      <c r="H8" s="1">
        <v>230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22</v>
      </c>
      <c r="O8" s="1">
        <v>8</v>
      </c>
      <c r="P8" s="1">
        <v>24</v>
      </c>
      <c r="Q8" s="1">
        <v>0</v>
      </c>
      <c r="R8" s="1">
        <v>1.5</v>
      </c>
      <c r="S8" s="1">
        <v>150</v>
      </c>
      <c r="T8" s="1">
        <v>0</v>
      </c>
      <c r="U8" s="1">
        <v>230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22</v>
      </c>
      <c r="AB8" s="1">
        <v>8</v>
      </c>
      <c r="AC8" s="1">
        <v>24</v>
      </c>
      <c r="AD8" s="1">
        <v>0</v>
      </c>
      <c r="AE8" s="1">
        <v>1.5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</row>
    <row r="9" spans="1:43" x14ac:dyDescent="0.3">
      <c r="A9" s="4" t="s">
        <v>46</v>
      </c>
      <c r="B9" s="4"/>
      <c r="C9" s="4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>
        <f t="shared" ref="S9:AE9" si="0">IF(COUNT(S7:S8) &gt; 0, SUM(S7:S8), 0)</f>
        <v>250</v>
      </c>
      <c r="T9" s="5">
        <f t="shared" si="0"/>
        <v>15</v>
      </c>
      <c r="U9" s="5">
        <f t="shared" si="0"/>
        <v>350</v>
      </c>
      <c r="V9" s="5">
        <f t="shared" si="0"/>
        <v>0</v>
      </c>
      <c r="W9" s="5">
        <f t="shared" si="0"/>
        <v>0</v>
      </c>
      <c r="X9" s="5">
        <f t="shared" si="0"/>
        <v>30</v>
      </c>
      <c r="Y9" s="5">
        <f t="shared" si="0"/>
        <v>10</v>
      </c>
      <c r="Z9" s="5">
        <f t="shared" si="0"/>
        <v>2</v>
      </c>
      <c r="AA9" s="5">
        <f t="shared" si="0"/>
        <v>33</v>
      </c>
      <c r="AB9" s="5">
        <f t="shared" si="0"/>
        <v>16</v>
      </c>
      <c r="AC9" s="5">
        <f t="shared" si="0"/>
        <v>35</v>
      </c>
      <c r="AD9" s="5">
        <f t="shared" si="0"/>
        <v>0</v>
      </c>
      <c r="AE9" s="5">
        <f t="shared" si="0"/>
        <v>3</v>
      </c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1" spans="1:43" x14ac:dyDescent="0.3">
      <c r="A11" t="s">
        <v>47</v>
      </c>
    </row>
  </sheetData>
  <mergeCells count="3">
    <mergeCell ref="F5:R5"/>
    <mergeCell ref="S5:AE5"/>
    <mergeCell ref="AF5:AQ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Q20"/>
  <sheetViews>
    <sheetView workbookViewId="0">
      <selection activeCell="A17" sqref="A17:AQ17"/>
    </sheetView>
  </sheetViews>
  <sheetFormatPr defaultRowHeight="14.4" x14ac:dyDescent="0.3"/>
  <cols>
    <col min="1" max="1" width="108.44140625" bestFit="1" customWidth="1"/>
    <col min="2" max="2" width="23.44140625" bestFit="1" customWidth="1"/>
    <col min="3" max="3" width="31.6640625" bestFit="1" customWidth="1"/>
    <col min="4" max="4" width="16.44140625" bestFit="1" customWidth="1"/>
    <col min="5" max="5" width="20" style="1" bestFit="1" customWidth="1"/>
    <col min="6" max="6" width="10.5546875" style="1" bestFit="1" customWidth="1"/>
    <col min="7" max="7" width="14" style="1" bestFit="1" customWidth="1"/>
    <col min="8" max="8" width="8.109375" style="1" bestFit="1" customWidth="1"/>
    <col min="9" max="9" width="7" style="1" bestFit="1" customWidth="1"/>
    <col min="10" max="10" width="5.88671875" style="1" bestFit="1" customWidth="1"/>
    <col min="11" max="11" width="9.33203125" style="1" bestFit="1" customWidth="1"/>
    <col min="12" max="13" width="11.6640625" style="1" bestFit="1" customWidth="1"/>
    <col min="14" max="14" width="7" style="1" bestFit="1" customWidth="1"/>
    <col min="15" max="15" width="9.33203125" style="1" bestFit="1" customWidth="1"/>
    <col min="16" max="16" width="16.44140625" style="1" bestFit="1" customWidth="1"/>
    <col min="17" max="17" width="11.6640625" style="1" bestFit="1" customWidth="1"/>
    <col min="18" max="18" width="16.44140625" style="1" bestFit="1" customWidth="1"/>
    <col min="19" max="19" width="10.5546875" style="1" bestFit="1" customWidth="1"/>
    <col min="20" max="20" width="14" style="1" bestFit="1" customWidth="1"/>
    <col min="21" max="21" width="10.5546875" style="1" bestFit="1" customWidth="1"/>
    <col min="22" max="22" width="7" style="1" bestFit="1" customWidth="1"/>
    <col min="23" max="23" width="5.88671875" style="1" bestFit="1" customWidth="1"/>
    <col min="24" max="24" width="9.33203125" style="1" bestFit="1" customWidth="1"/>
    <col min="25" max="26" width="11.6640625" style="1" bestFit="1" customWidth="1"/>
    <col min="27" max="27" width="7" style="1" bestFit="1" customWidth="1"/>
    <col min="28" max="28" width="9.33203125" style="1" bestFit="1" customWidth="1"/>
    <col min="29" max="29" width="16.44140625" style="1" bestFit="1" customWidth="1"/>
    <col min="30" max="30" width="11.6640625" style="1" bestFit="1" customWidth="1"/>
    <col min="31" max="31" width="16.44140625" style="1" bestFit="1" customWidth="1"/>
    <col min="32" max="32" width="5.88671875" style="1" bestFit="1" customWidth="1"/>
    <col min="33" max="33" width="7" style="1" bestFit="1" customWidth="1"/>
    <col min="34" max="34" width="14" style="1" bestFit="1" customWidth="1"/>
    <col min="35" max="35" width="16.44140625" style="1" bestFit="1" customWidth="1"/>
    <col min="36" max="36" width="7" style="1" bestFit="1" customWidth="1"/>
    <col min="37" max="37" width="14" style="1" bestFit="1" customWidth="1"/>
    <col min="38" max="38" width="9.33203125" style="1" bestFit="1" customWidth="1"/>
    <col min="39" max="39" width="11.6640625" style="1" bestFit="1" customWidth="1"/>
    <col min="40" max="40" width="9.33203125" style="1" bestFit="1" customWidth="1"/>
    <col min="41" max="41" width="8.109375" style="1" bestFit="1" customWidth="1"/>
    <col min="42" max="43" width="11.6640625" style="1" bestFit="1" customWidth="1"/>
  </cols>
  <sheetData>
    <row r="1" spans="1:43" x14ac:dyDescent="0.3">
      <c r="A1" t="s">
        <v>0</v>
      </c>
      <c r="B1" t="s">
        <v>79</v>
      </c>
    </row>
    <row r="2" spans="1:43" x14ac:dyDescent="0.3">
      <c r="A2" t="s">
        <v>2</v>
      </c>
      <c r="B2" t="s">
        <v>48</v>
      </c>
    </row>
    <row r="3" spans="1:43" x14ac:dyDescent="0.3">
      <c r="A3" t="s">
        <v>4</v>
      </c>
      <c r="B3">
        <v>480</v>
      </c>
    </row>
    <row r="4" spans="1:43" x14ac:dyDescent="0.3">
      <c r="A4" t="s">
        <v>5</v>
      </c>
      <c r="B4" t="s">
        <v>6</v>
      </c>
    </row>
    <row r="5" spans="1:43" x14ac:dyDescent="0.3">
      <c r="F5" s="6" t="s">
        <v>7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 t="s">
        <v>8</v>
      </c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8" t="s">
        <v>9</v>
      </c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</row>
    <row r="6" spans="1:43" x14ac:dyDescent="0.3">
      <c r="A6" s="2" t="s">
        <v>10</v>
      </c>
      <c r="B6" s="2" t="s">
        <v>11</v>
      </c>
      <c r="C6" s="2" t="s">
        <v>12</v>
      </c>
      <c r="D6" s="2" t="s">
        <v>13</v>
      </c>
      <c r="E6" s="3" t="s">
        <v>14</v>
      </c>
      <c r="F6" s="3" t="s">
        <v>15</v>
      </c>
      <c r="G6" s="3" t="s">
        <v>16</v>
      </c>
      <c r="H6" s="3" t="s">
        <v>17</v>
      </c>
      <c r="I6" s="3" t="s">
        <v>18</v>
      </c>
      <c r="J6" s="3" t="s">
        <v>19</v>
      </c>
      <c r="K6" s="3" t="s">
        <v>20</v>
      </c>
      <c r="L6" s="3" t="s">
        <v>21</v>
      </c>
      <c r="M6" s="3" t="s">
        <v>22</v>
      </c>
      <c r="N6" s="3" t="s">
        <v>23</v>
      </c>
      <c r="O6" s="3" t="s">
        <v>24</v>
      </c>
      <c r="P6" s="3" t="s">
        <v>25</v>
      </c>
      <c r="Q6" s="3" t="s">
        <v>26</v>
      </c>
      <c r="R6" s="3" t="s">
        <v>27</v>
      </c>
      <c r="S6" s="3" t="s">
        <v>15</v>
      </c>
      <c r="T6" s="3" t="s">
        <v>16</v>
      </c>
      <c r="U6" s="3" t="s">
        <v>17</v>
      </c>
      <c r="V6" s="3" t="s">
        <v>18</v>
      </c>
      <c r="W6" s="3" t="s">
        <v>19</v>
      </c>
      <c r="X6" s="3" t="s">
        <v>20</v>
      </c>
      <c r="Y6" s="3" t="s">
        <v>21</v>
      </c>
      <c r="Z6" s="3" t="s">
        <v>22</v>
      </c>
      <c r="AA6" s="3" t="s">
        <v>23</v>
      </c>
      <c r="AB6" s="3" t="s">
        <v>24</v>
      </c>
      <c r="AC6" s="3" t="s">
        <v>25</v>
      </c>
      <c r="AD6" s="3" t="s">
        <v>26</v>
      </c>
      <c r="AE6" s="3" t="s">
        <v>27</v>
      </c>
      <c r="AF6" s="3" t="s">
        <v>28</v>
      </c>
      <c r="AG6" s="3" t="s">
        <v>29</v>
      </c>
      <c r="AH6" s="3" t="s">
        <v>30</v>
      </c>
      <c r="AI6" s="3" t="s">
        <v>31</v>
      </c>
      <c r="AJ6" s="3" t="s">
        <v>32</v>
      </c>
      <c r="AK6" s="3" t="s">
        <v>33</v>
      </c>
      <c r="AL6" s="3" t="s">
        <v>34</v>
      </c>
      <c r="AM6" s="3" t="s">
        <v>35</v>
      </c>
      <c r="AN6" s="3" t="s">
        <v>36</v>
      </c>
      <c r="AO6" s="3" t="s">
        <v>37</v>
      </c>
      <c r="AP6" s="3" t="s">
        <v>38</v>
      </c>
      <c r="AQ6" s="3" t="s">
        <v>39</v>
      </c>
    </row>
    <row r="7" spans="1:43" x14ac:dyDescent="0.3">
      <c r="A7" t="s">
        <v>80</v>
      </c>
      <c r="B7" t="s">
        <v>50</v>
      </c>
      <c r="C7" t="s">
        <v>81</v>
      </c>
      <c r="D7" t="s">
        <v>82</v>
      </c>
      <c r="E7" s="1">
        <v>380</v>
      </c>
      <c r="F7" s="1">
        <v>390</v>
      </c>
      <c r="G7" s="1">
        <v>25</v>
      </c>
      <c r="H7" s="1">
        <v>670</v>
      </c>
      <c r="I7" s="1">
        <v>6</v>
      </c>
      <c r="J7" s="1">
        <v>2</v>
      </c>
      <c r="K7" s="1">
        <v>30</v>
      </c>
      <c r="L7" s="1">
        <v>0</v>
      </c>
      <c r="M7" s="1">
        <v>0</v>
      </c>
      <c r="N7" s="1">
        <v>5</v>
      </c>
      <c r="O7" s="1">
        <v>19</v>
      </c>
      <c r="P7" s="1">
        <v>41</v>
      </c>
      <c r="Q7" s="1">
        <v>0</v>
      </c>
      <c r="R7" s="1">
        <v>2.5</v>
      </c>
      <c r="S7" s="1">
        <v>390</v>
      </c>
      <c r="T7" s="1">
        <v>25</v>
      </c>
      <c r="U7" s="1">
        <v>670</v>
      </c>
      <c r="V7" s="1">
        <v>6</v>
      </c>
      <c r="W7" s="1">
        <v>2</v>
      </c>
      <c r="X7" s="1">
        <v>30</v>
      </c>
      <c r="Y7" s="1">
        <v>0</v>
      </c>
      <c r="Z7" s="1">
        <v>0</v>
      </c>
      <c r="AA7" s="1">
        <v>5</v>
      </c>
      <c r="AB7" s="1">
        <v>19</v>
      </c>
      <c r="AC7" s="1">
        <v>41</v>
      </c>
      <c r="AD7" s="1">
        <v>0</v>
      </c>
      <c r="AE7" s="1">
        <v>2.5</v>
      </c>
      <c r="AF7" s="1">
        <v>2</v>
      </c>
      <c r="AG7" s="1">
        <v>3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</row>
    <row r="8" spans="1:43" x14ac:dyDescent="0.3">
      <c r="A8" t="s">
        <v>53</v>
      </c>
      <c r="B8" t="s">
        <v>50</v>
      </c>
      <c r="C8" t="s">
        <v>54</v>
      </c>
      <c r="D8" t="s">
        <v>52</v>
      </c>
      <c r="E8" s="1">
        <v>100</v>
      </c>
      <c r="F8" s="1">
        <v>480</v>
      </c>
      <c r="G8" s="1">
        <v>20</v>
      </c>
      <c r="H8" s="1">
        <v>650</v>
      </c>
      <c r="I8" s="1">
        <v>1</v>
      </c>
      <c r="J8" s="1">
        <v>1.72</v>
      </c>
      <c r="K8" s="1">
        <v>242</v>
      </c>
      <c r="L8" s="1">
        <v>0</v>
      </c>
      <c r="M8" s="1">
        <v>0</v>
      </c>
      <c r="N8" s="1">
        <v>16</v>
      </c>
      <c r="O8" s="1">
        <v>16</v>
      </c>
      <c r="P8" s="1">
        <v>49</v>
      </c>
      <c r="Q8" s="1">
        <v>0</v>
      </c>
      <c r="R8" s="1">
        <v>8</v>
      </c>
      <c r="S8" s="1">
        <v>480</v>
      </c>
      <c r="T8" s="1">
        <v>20</v>
      </c>
      <c r="U8" s="1">
        <v>650</v>
      </c>
      <c r="V8" s="1">
        <v>1</v>
      </c>
      <c r="W8" s="1">
        <v>1.72</v>
      </c>
      <c r="X8" s="1">
        <v>242</v>
      </c>
      <c r="Y8" s="1">
        <v>0</v>
      </c>
      <c r="Z8" s="1">
        <v>0</v>
      </c>
      <c r="AA8" s="1">
        <v>16</v>
      </c>
      <c r="AB8" s="1">
        <v>16</v>
      </c>
      <c r="AC8" s="1">
        <v>49</v>
      </c>
      <c r="AD8" s="1">
        <v>0</v>
      </c>
      <c r="AE8" s="1">
        <v>8</v>
      </c>
      <c r="AF8" s="1">
        <v>2</v>
      </c>
      <c r="AG8" s="1">
        <v>2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</row>
    <row r="9" spans="1:43" x14ac:dyDescent="0.3">
      <c r="A9" t="s">
        <v>83</v>
      </c>
      <c r="B9" t="s">
        <v>56</v>
      </c>
      <c r="C9" t="s">
        <v>84</v>
      </c>
      <c r="D9" t="s">
        <v>58</v>
      </c>
      <c r="E9" s="1">
        <v>250</v>
      </c>
      <c r="F9" s="1">
        <v>27</v>
      </c>
      <c r="G9" s="1">
        <v>0</v>
      </c>
      <c r="H9" s="1">
        <v>200</v>
      </c>
      <c r="I9" s="1">
        <v>2</v>
      </c>
      <c r="J9" s="1">
        <v>0.4</v>
      </c>
      <c r="K9" s="1">
        <v>30</v>
      </c>
      <c r="L9" s="1">
        <v>0</v>
      </c>
      <c r="M9" s="1">
        <v>3</v>
      </c>
      <c r="N9" s="1">
        <v>2</v>
      </c>
      <c r="O9" s="1">
        <v>1</v>
      </c>
      <c r="P9" s="1">
        <v>6</v>
      </c>
      <c r="Q9" s="1">
        <v>0</v>
      </c>
      <c r="R9" s="1">
        <v>0</v>
      </c>
      <c r="S9" s="1">
        <v>27</v>
      </c>
      <c r="T9" s="1">
        <v>0</v>
      </c>
      <c r="U9" s="1">
        <v>200</v>
      </c>
      <c r="V9" s="1">
        <v>2</v>
      </c>
      <c r="W9" s="1">
        <v>0.4</v>
      </c>
      <c r="X9" s="1">
        <v>30</v>
      </c>
      <c r="Y9" s="1">
        <v>0</v>
      </c>
      <c r="Z9" s="1">
        <v>3</v>
      </c>
      <c r="AA9" s="1">
        <v>2</v>
      </c>
      <c r="AB9" s="1">
        <v>1</v>
      </c>
      <c r="AC9" s="1">
        <v>6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0.5</v>
      </c>
      <c r="AQ9" s="1">
        <v>0</v>
      </c>
    </row>
    <row r="10" spans="1:43" x14ac:dyDescent="0.3">
      <c r="A10" t="s">
        <v>85</v>
      </c>
      <c r="B10" t="s">
        <v>56</v>
      </c>
      <c r="C10" t="s">
        <v>86</v>
      </c>
      <c r="D10" t="s">
        <v>74</v>
      </c>
      <c r="E10" s="1">
        <v>380</v>
      </c>
      <c r="F10" s="1">
        <v>79.739999999999995</v>
      </c>
      <c r="G10" s="1">
        <v>0.18</v>
      </c>
      <c r="H10" s="1">
        <v>434.84</v>
      </c>
      <c r="I10" s="1">
        <v>0.79</v>
      </c>
      <c r="J10" s="1">
        <v>0.23</v>
      </c>
      <c r="K10" s="1">
        <v>8.02</v>
      </c>
      <c r="L10" s="1">
        <v>70.59</v>
      </c>
      <c r="M10" s="1">
        <v>0</v>
      </c>
      <c r="N10" s="1">
        <v>0.04</v>
      </c>
      <c r="O10" s="1">
        <v>1.52</v>
      </c>
      <c r="P10" s="1">
        <v>15.09</v>
      </c>
      <c r="Q10" s="1">
        <v>0</v>
      </c>
      <c r="R10" s="1">
        <v>0.42</v>
      </c>
      <c r="S10" s="1">
        <v>79.739999999999995</v>
      </c>
      <c r="T10" s="1">
        <v>0.18</v>
      </c>
      <c r="U10" s="1">
        <v>434.84</v>
      </c>
      <c r="V10" s="1">
        <v>0.79</v>
      </c>
      <c r="W10" s="1">
        <v>0.23</v>
      </c>
      <c r="X10" s="1">
        <v>8.02</v>
      </c>
      <c r="Y10" s="1">
        <v>70.59</v>
      </c>
      <c r="Z10" s="1">
        <v>0</v>
      </c>
      <c r="AA10" s="1">
        <v>0.04</v>
      </c>
      <c r="AB10" s="1">
        <v>1.52</v>
      </c>
      <c r="AC10" s="1">
        <v>15.09</v>
      </c>
      <c r="AD10" s="1">
        <v>0</v>
      </c>
      <c r="AE10" s="1">
        <v>0.42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0.5</v>
      </c>
      <c r="AP10" s="1">
        <v>0</v>
      </c>
      <c r="AQ10" s="1">
        <v>0</v>
      </c>
    </row>
    <row r="11" spans="1:43" x14ac:dyDescent="0.3">
      <c r="A11" t="s">
        <v>87</v>
      </c>
      <c r="B11" t="s">
        <v>32</v>
      </c>
      <c r="C11" t="s">
        <v>88</v>
      </c>
      <c r="D11" t="s">
        <v>89</v>
      </c>
      <c r="E11" s="1">
        <v>400</v>
      </c>
      <c r="F11" s="1">
        <v>66.67</v>
      </c>
      <c r="G11" s="1">
        <v>0</v>
      </c>
      <c r="H11" s="1">
        <v>5</v>
      </c>
      <c r="I11" s="1">
        <v>1</v>
      </c>
      <c r="J11" s="1">
        <v>0</v>
      </c>
      <c r="K11" s="1">
        <v>5.17</v>
      </c>
      <c r="L11" s="1">
        <v>0</v>
      </c>
      <c r="M11" s="1">
        <v>0</v>
      </c>
      <c r="N11" s="1">
        <v>15</v>
      </c>
      <c r="O11" s="1">
        <v>0</v>
      </c>
      <c r="P11" s="1">
        <v>17.5</v>
      </c>
      <c r="Q11" s="1">
        <v>0</v>
      </c>
      <c r="R11" s="1">
        <v>0</v>
      </c>
      <c r="S11" s="1">
        <v>66.67</v>
      </c>
      <c r="T11" s="1">
        <v>0</v>
      </c>
      <c r="U11" s="1">
        <v>5</v>
      </c>
      <c r="V11" s="1">
        <v>1</v>
      </c>
      <c r="W11" s="1">
        <v>0</v>
      </c>
      <c r="X11" s="1">
        <v>5.17</v>
      </c>
      <c r="Y11" s="1">
        <v>0</v>
      </c>
      <c r="Z11" s="1">
        <v>0</v>
      </c>
      <c r="AA11" s="1">
        <v>15</v>
      </c>
      <c r="AB11" s="1">
        <v>0</v>
      </c>
      <c r="AC11" s="1">
        <v>17.5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0.5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</row>
    <row r="12" spans="1:43" x14ac:dyDescent="0.3">
      <c r="B12" t="s">
        <v>41</v>
      </c>
      <c r="C12" t="s">
        <v>44</v>
      </c>
      <c r="D12" t="s">
        <v>45</v>
      </c>
      <c r="E12" s="1">
        <v>30</v>
      </c>
      <c r="F12" s="1">
        <v>100</v>
      </c>
      <c r="G12" s="1">
        <v>15</v>
      </c>
      <c r="H12" s="1">
        <v>120</v>
      </c>
      <c r="I12" s="1">
        <v>0</v>
      </c>
      <c r="J12" s="1">
        <v>0</v>
      </c>
      <c r="K12" s="1">
        <v>30</v>
      </c>
      <c r="L12" s="1">
        <v>10</v>
      </c>
      <c r="M12" s="1">
        <v>2</v>
      </c>
      <c r="N12" s="1">
        <v>11</v>
      </c>
      <c r="O12" s="1">
        <v>8</v>
      </c>
      <c r="P12" s="1">
        <v>11</v>
      </c>
      <c r="Q12" s="1">
        <v>0</v>
      </c>
      <c r="R12" s="1">
        <v>1.5</v>
      </c>
      <c r="S12" s="1">
        <v>100</v>
      </c>
      <c r="T12" s="1">
        <v>15</v>
      </c>
      <c r="U12" s="1">
        <v>120</v>
      </c>
      <c r="V12" s="1">
        <v>0</v>
      </c>
      <c r="W12" s="1">
        <v>0</v>
      </c>
      <c r="X12" s="1">
        <v>30</v>
      </c>
      <c r="Y12" s="1">
        <v>10</v>
      </c>
      <c r="Z12" s="1">
        <v>2</v>
      </c>
      <c r="AA12" s="1">
        <v>11</v>
      </c>
      <c r="AB12" s="1">
        <v>8</v>
      </c>
      <c r="AC12" s="1">
        <v>11</v>
      </c>
      <c r="AD12" s="1">
        <v>0</v>
      </c>
      <c r="AE12" s="1">
        <v>1.5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</row>
    <row r="13" spans="1:43" x14ac:dyDescent="0.3">
      <c r="A13" t="s">
        <v>40</v>
      </c>
      <c r="B13" t="s">
        <v>41</v>
      </c>
      <c r="C13" t="s">
        <v>42</v>
      </c>
      <c r="D13" t="s">
        <v>43</v>
      </c>
      <c r="E13" s="1">
        <v>400</v>
      </c>
      <c r="F13" s="1">
        <v>150</v>
      </c>
      <c r="G13" s="1">
        <v>0</v>
      </c>
      <c r="H13" s="1">
        <v>230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22</v>
      </c>
      <c r="O13" s="1">
        <v>8</v>
      </c>
      <c r="P13" s="1">
        <v>24</v>
      </c>
      <c r="Q13" s="1">
        <v>0</v>
      </c>
      <c r="R13" s="1">
        <v>1.5</v>
      </c>
      <c r="S13" s="1">
        <v>150</v>
      </c>
      <c r="T13" s="1">
        <v>0</v>
      </c>
      <c r="U13" s="1">
        <v>230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22</v>
      </c>
      <c r="AB13" s="1">
        <v>8</v>
      </c>
      <c r="AC13" s="1">
        <v>24</v>
      </c>
      <c r="AD13" s="1">
        <v>0</v>
      </c>
      <c r="AE13" s="1">
        <v>1.5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</row>
    <row r="14" spans="1:43" x14ac:dyDescent="0.3">
      <c r="A14" t="s">
        <v>75</v>
      </c>
      <c r="B14" t="s">
        <v>76</v>
      </c>
      <c r="C14" t="s">
        <v>77</v>
      </c>
      <c r="D14" t="s">
        <v>78</v>
      </c>
      <c r="E14" s="1">
        <v>200</v>
      </c>
      <c r="F14" s="1">
        <v>20</v>
      </c>
      <c r="G14" s="1">
        <v>0</v>
      </c>
      <c r="H14" s="1">
        <v>50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4</v>
      </c>
      <c r="O14" s="1">
        <v>0</v>
      </c>
      <c r="P14" s="1">
        <v>4</v>
      </c>
      <c r="Q14" s="1">
        <v>0</v>
      </c>
      <c r="R14" s="1">
        <v>0</v>
      </c>
      <c r="S14" s="1">
        <v>20</v>
      </c>
      <c r="T14" s="1">
        <v>0</v>
      </c>
      <c r="U14" s="1">
        <v>50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4</v>
      </c>
      <c r="AB14" s="1">
        <v>0</v>
      </c>
      <c r="AC14" s="1">
        <v>4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</row>
    <row r="15" spans="1:43" x14ac:dyDescent="0.3">
      <c r="A15" t="s">
        <v>90</v>
      </c>
      <c r="B15" t="s">
        <v>76</v>
      </c>
      <c r="C15" t="s">
        <v>91</v>
      </c>
      <c r="D15" t="s">
        <v>92</v>
      </c>
      <c r="E15" s="1">
        <v>100</v>
      </c>
      <c r="F15" s="1">
        <v>120</v>
      </c>
      <c r="G15" s="1">
        <v>10</v>
      </c>
      <c r="H15" s="1">
        <v>120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2</v>
      </c>
      <c r="Q15" s="1">
        <v>0</v>
      </c>
      <c r="R15" s="1">
        <v>2</v>
      </c>
      <c r="S15" s="1">
        <v>120</v>
      </c>
      <c r="T15" s="1">
        <v>10</v>
      </c>
      <c r="U15" s="1">
        <v>120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2</v>
      </c>
      <c r="AD15" s="1">
        <v>0</v>
      </c>
      <c r="AE15" s="1">
        <v>2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</row>
    <row r="16" spans="1:43" x14ac:dyDescent="0.3">
      <c r="A16" t="s">
        <v>93</v>
      </c>
      <c r="B16" t="s">
        <v>76</v>
      </c>
      <c r="C16" t="s">
        <v>94</v>
      </c>
      <c r="D16" t="s">
        <v>95</v>
      </c>
      <c r="E16" s="1">
        <v>25</v>
      </c>
      <c r="F16" s="1">
        <v>40</v>
      </c>
      <c r="G16" s="1">
        <v>0</v>
      </c>
      <c r="H16" s="1">
        <v>180</v>
      </c>
      <c r="I16" s="1">
        <v>0</v>
      </c>
      <c r="J16" s="1">
        <v>0</v>
      </c>
      <c r="K16" s="1">
        <v>4</v>
      </c>
      <c r="L16" s="1">
        <v>0</v>
      </c>
      <c r="M16" s="1">
        <v>0</v>
      </c>
      <c r="N16" s="1">
        <v>8</v>
      </c>
      <c r="O16" s="1">
        <v>0</v>
      </c>
      <c r="P16" s="1">
        <v>10</v>
      </c>
      <c r="Q16" s="1">
        <v>0</v>
      </c>
      <c r="R16" s="1">
        <v>0</v>
      </c>
      <c r="S16" s="1">
        <v>40</v>
      </c>
      <c r="T16" s="1">
        <v>0</v>
      </c>
      <c r="U16" s="1">
        <v>180</v>
      </c>
      <c r="V16" s="1">
        <v>0</v>
      </c>
      <c r="W16" s="1">
        <v>0</v>
      </c>
      <c r="X16" s="1">
        <v>4</v>
      </c>
      <c r="Y16" s="1">
        <v>0</v>
      </c>
      <c r="Z16" s="1">
        <v>0</v>
      </c>
      <c r="AA16" s="1">
        <v>8</v>
      </c>
      <c r="AB16" s="1">
        <v>0</v>
      </c>
      <c r="AC16" s="1">
        <v>10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</row>
    <row r="17" spans="1:43" x14ac:dyDescent="0.3">
      <c r="A17" s="4" t="s">
        <v>46</v>
      </c>
      <c r="B17" s="4"/>
      <c r="C17" s="4"/>
      <c r="D17" s="4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>
        <f t="shared" ref="S17:AE17" si="0">IF(COUNT(S7:S16) &gt; 0, SUM(S7:S16), 0)</f>
        <v>1473.41</v>
      </c>
      <c r="T17" s="5">
        <f t="shared" si="0"/>
        <v>70.180000000000007</v>
      </c>
      <c r="U17" s="5">
        <f t="shared" si="0"/>
        <v>2659.84</v>
      </c>
      <c r="V17" s="5">
        <f t="shared" si="0"/>
        <v>10.79</v>
      </c>
      <c r="W17" s="5">
        <f t="shared" si="0"/>
        <v>4.3500000000000005</v>
      </c>
      <c r="X17" s="5">
        <f t="shared" si="0"/>
        <v>349.19</v>
      </c>
      <c r="Y17" s="5">
        <f t="shared" si="0"/>
        <v>80.59</v>
      </c>
      <c r="Z17" s="5">
        <f t="shared" si="0"/>
        <v>5</v>
      </c>
      <c r="AA17" s="5">
        <f t="shared" si="0"/>
        <v>83.039999999999992</v>
      </c>
      <c r="AB17" s="5">
        <f t="shared" si="0"/>
        <v>53.52</v>
      </c>
      <c r="AC17" s="5">
        <f t="shared" si="0"/>
        <v>179.59</v>
      </c>
      <c r="AD17" s="5">
        <f t="shared" si="0"/>
        <v>0</v>
      </c>
      <c r="AE17" s="5">
        <f t="shared" si="0"/>
        <v>15.92</v>
      </c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9" spans="1:43" x14ac:dyDescent="0.3">
      <c r="A19" t="s">
        <v>47</v>
      </c>
    </row>
    <row r="20" spans="1:43" x14ac:dyDescent="0.3">
      <c r="A20" t="s">
        <v>62</v>
      </c>
    </row>
  </sheetData>
  <mergeCells count="3">
    <mergeCell ref="F5:R5"/>
    <mergeCell ref="S5:AE5"/>
    <mergeCell ref="AF5:AQ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Q11"/>
  <sheetViews>
    <sheetView workbookViewId="0">
      <selection activeCell="A9" sqref="A9:AQ9"/>
    </sheetView>
  </sheetViews>
  <sheetFormatPr defaultRowHeight="14.4" x14ac:dyDescent="0.3"/>
  <cols>
    <col min="1" max="1" width="108.44140625" bestFit="1" customWidth="1"/>
    <col min="2" max="2" width="20" bestFit="1" customWidth="1"/>
    <col min="3" max="3" width="22.21875" bestFit="1" customWidth="1"/>
    <col min="4" max="4" width="16.44140625" bestFit="1" customWidth="1"/>
    <col min="5" max="5" width="20" style="1" bestFit="1" customWidth="1"/>
    <col min="6" max="6" width="10.5546875" style="1" bestFit="1" customWidth="1"/>
    <col min="7" max="7" width="14" style="1" bestFit="1" customWidth="1"/>
    <col min="8" max="8" width="8.109375" style="1" bestFit="1" customWidth="1"/>
    <col min="9" max="9" width="7" style="1" bestFit="1" customWidth="1"/>
    <col min="10" max="10" width="5.88671875" style="1" bestFit="1" customWidth="1"/>
    <col min="11" max="11" width="9.33203125" style="1" bestFit="1" customWidth="1"/>
    <col min="12" max="13" width="11.6640625" style="1" bestFit="1" customWidth="1"/>
    <col min="14" max="14" width="7" style="1" bestFit="1" customWidth="1"/>
    <col min="15" max="15" width="9.33203125" style="1" bestFit="1" customWidth="1"/>
    <col min="16" max="16" width="16.44140625" style="1" bestFit="1" customWidth="1"/>
    <col min="17" max="17" width="11.6640625" style="1" bestFit="1" customWidth="1"/>
    <col min="18" max="18" width="16.44140625" style="1" bestFit="1" customWidth="1"/>
    <col min="19" max="19" width="10.5546875" style="1" bestFit="1" customWidth="1"/>
    <col min="20" max="20" width="14" style="1" bestFit="1" customWidth="1"/>
    <col min="21" max="21" width="8.109375" style="1" bestFit="1" customWidth="1"/>
    <col min="22" max="22" width="7" style="1" bestFit="1" customWidth="1"/>
    <col min="23" max="23" width="5.88671875" style="1" bestFit="1" customWidth="1"/>
    <col min="24" max="24" width="9.33203125" style="1" bestFit="1" customWidth="1"/>
    <col min="25" max="26" width="11.6640625" style="1" bestFit="1" customWidth="1"/>
    <col min="27" max="27" width="7" style="1" bestFit="1" customWidth="1"/>
    <col min="28" max="28" width="9.33203125" style="1" bestFit="1" customWidth="1"/>
    <col min="29" max="29" width="16.44140625" style="1" bestFit="1" customWidth="1"/>
    <col min="30" max="30" width="11.6640625" style="1" bestFit="1" customWidth="1"/>
    <col min="31" max="31" width="16.44140625" style="1" bestFit="1" customWidth="1"/>
    <col min="32" max="32" width="5.88671875" style="1" bestFit="1" customWidth="1"/>
    <col min="33" max="33" width="7" style="1" bestFit="1" customWidth="1"/>
    <col min="34" max="34" width="14" style="1" bestFit="1" customWidth="1"/>
    <col min="35" max="35" width="16.44140625" style="1" bestFit="1" customWidth="1"/>
    <col min="36" max="36" width="7" style="1" bestFit="1" customWidth="1"/>
    <col min="37" max="37" width="14" style="1" bestFit="1" customWidth="1"/>
    <col min="38" max="38" width="9.33203125" style="1" bestFit="1" customWidth="1"/>
    <col min="39" max="39" width="11.6640625" style="1" bestFit="1" customWidth="1"/>
    <col min="40" max="40" width="9.33203125" style="1" bestFit="1" customWidth="1"/>
    <col min="41" max="41" width="8.109375" style="1" bestFit="1" customWidth="1"/>
    <col min="42" max="43" width="11.6640625" style="1" bestFit="1" customWidth="1"/>
  </cols>
  <sheetData>
    <row r="1" spans="1:43" x14ac:dyDescent="0.3">
      <c r="A1" t="s">
        <v>0</v>
      </c>
      <c r="B1" t="s">
        <v>96</v>
      </c>
    </row>
    <row r="2" spans="1:43" x14ac:dyDescent="0.3">
      <c r="A2" t="s">
        <v>2</v>
      </c>
      <c r="B2" t="s">
        <v>3</v>
      </c>
    </row>
    <row r="3" spans="1:43" x14ac:dyDescent="0.3">
      <c r="A3" t="s">
        <v>4</v>
      </c>
      <c r="B3">
        <v>0</v>
      </c>
    </row>
    <row r="4" spans="1:43" x14ac:dyDescent="0.3">
      <c r="A4" t="s">
        <v>5</v>
      </c>
      <c r="B4" t="s">
        <v>6</v>
      </c>
    </row>
    <row r="5" spans="1:43" x14ac:dyDescent="0.3">
      <c r="F5" s="6" t="s">
        <v>7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 t="s">
        <v>8</v>
      </c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8" t="s">
        <v>9</v>
      </c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</row>
    <row r="6" spans="1:43" x14ac:dyDescent="0.3">
      <c r="A6" s="2" t="s">
        <v>10</v>
      </c>
      <c r="B6" s="2" t="s">
        <v>11</v>
      </c>
      <c r="C6" s="2" t="s">
        <v>12</v>
      </c>
      <c r="D6" s="2" t="s">
        <v>13</v>
      </c>
      <c r="E6" s="3" t="s">
        <v>14</v>
      </c>
      <c r="F6" s="3" t="s">
        <v>15</v>
      </c>
      <c r="G6" s="3" t="s">
        <v>16</v>
      </c>
      <c r="H6" s="3" t="s">
        <v>17</v>
      </c>
      <c r="I6" s="3" t="s">
        <v>18</v>
      </c>
      <c r="J6" s="3" t="s">
        <v>19</v>
      </c>
      <c r="K6" s="3" t="s">
        <v>20</v>
      </c>
      <c r="L6" s="3" t="s">
        <v>21</v>
      </c>
      <c r="M6" s="3" t="s">
        <v>22</v>
      </c>
      <c r="N6" s="3" t="s">
        <v>23</v>
      </c>
      <c r="O6" s="3" t="s">
        <v>24</v>
      </c>
      <c r="P6" s="3" t="s">
        <v>25</v>
      </c>
      <c r="Q6" s="3" t="s">
        <v>26</v>
      </c>
      <c r="R6" s="3" t="s">
        <v>27</v>
      </c>
      <c r="S6" s="3" t="s">
        <v>15</v>
      </c>
      <c r="T6" s="3" t="s">
        <v>16</v>
      </c>
      <c r="U6" s="3" t="s">
        <v>17</v>
      </c>
      <c r="V6" s="3" t="s">
        <v>18</v>
      </c>
      <c r="W6" s="3" t="s">
        <v>19</v>
      </c>
      <c r="X6" s="3" t="s">
        <v>20</v>
      </c>
      <c r="Y6" s="3" t="s">
        <v>21</v>
      </c>
      <c r="Z6" s="3" t="s">
        <v>22</v>
      </c>
      <c r="AA6" s="3" t="s">
        <v>23</v>
      </c>
      <c r="AB6" s="3" t="s">
        <v>24</v>
      </c>
      <c r="AC6" s="3" t="s">
        <v>25</v>
      </c>
      <c r="AD6" s="3" t="s">
        <v>26</v>
      </c>
      <c r="AE6" s="3" t="s">
        <v>27</v>
      </c>
      <c r="AF6" s="3" t="s">
        <v>28</v>
      </c>
      <c r="AG6" s="3" t="s">
        <v>29</v>
      </c>
      <c r="AH6" s="3" t="s">
        <v>30</v>
      </c>
      <c r="AI6" s="3" t="s">
        <v>31</v>
      </c>
      <c r="AJ6" s="3" t="s">
        <v>32</v>
      </c>
      <c r="AK6" s="3" t="s">
        <v>33</v>
      </c>
      <c r="AL6" s="3" t="s">
        <v>34</v>
      </c>
      <c r="AM6" s="3" t="s">
        <v>35</v>
      </c>
      <c r="AN6" s="3" t="s">
        <v>36</v>
      </c>
      <c r="AO6" s="3" t="s">
        <v>37</v>
      </c>
      <c r="AP6" s="3" t="s">
        <v>38</v>
      </c>
      <c r="AQ6" s="3" t="s">
        <v>39</v>
      </c>
    </row>
    <row r="7" spans="1:43" x14ac:dyDescent="0.3">
      <c r="A7" t="s">
        <v>40</v>
      </c>
      <c r="B7" t="s">
        <v>41</v>
      </c>
      <c r="C7" t="s">
        <v>42</v>
      </c>
      <c r="D7" t="s">
        <v>43</v>
      </c>
      <c r="E7" s="1">
        <v>0</v>
      </c>
      <c r="F7" s="1">
        <v>150</v>
      </c>
      <c r="G7" s="1">
        <v>0</v>
      </c>
      <c r="H7" s="1">
        <v>230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22</v>
      </c>
      <c r="O7" s="1">
        <v>8</v>
      </c>
      <c r="P7" s="1">
        <v>24</v>
      </c>
      <c r="Q7" s="1">
        <v>0</v>
      </c>
      <c r="R7" s="1">
        <v>1.5</v>
      </c>
      <c r="S7" s="1">
        <v>150</v>
      </c>
      <c r="T7" s="1">
        <v>0</v>
      </c>
      <c r="U7" s="1">
        <v>230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22</v>
      </c>
      <c r="AB7" s="1">
        <v>8</v>
      </c>
      <c r="AC7" s="1">
        <v>24</v>
      </c>
      <c r="AD7" s="1">
        <v>0</v>
      </c>
      <c r="AE7" s="1">
        <v>1.5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</row>
    <row r="8" spans="1:43" x14ac:dyDescent="0.3">
      <c r="B8" t="s">
        <v>41</v>
      </c>
      <c r="C8" t="s">
        <v>44</v>
      </c>
      <c r="D8" t="s">
        <v>45</v>
      </c>
      <c r="E8" s="1">
        <v>0</v>
      </c>
      <c r="F8" s="1">
        <v>100</v>
      </c>
      <c r="G8" s="1">
        <v>15</v>
      </c>
      <c r="H8" s="1">
        <v>120</v>
      </c>
      <c r="I8" s="1">
        <v>0</v>
      </c>
      <c r="J8" s="1">
        <v>0</v>
      </c>
      <c r="K8" s="1">
        <v>30</v>
      </c>
      <c r="L8" s="1">
        <v>10</v>
      </c>
      <c r="M8" s="1">
        <v>2</v>
      </c>
      <c r="N8" s="1">
        <v>11</v>
      </c>
      <c r="O8" s="1">
        <v>8</v>
      </c>
      <c r="P8" s="1">
        <v>11</v>
      </c>
      <c r="Q8" s="1">
        <v>0</v>
      </c>
      <c r="R8" s="1">
        <v>1.5</v>
      </c>
      <c r="S8" s="1">
        <v>100</v>
      </c>
      <c r="T8" s="1">
        <v>15</v>
      </c>
      <c r="U8" s="1">
        <v>120</v>
      </c>
      <c r="V8" s="1">
        <v>0</v>
      </c>
      <c r="W8" s="1">
        <v>0</v>
      </c>
      <c r="X8" s="1">
        <v>30</v>
      </c>
      <c r="Y8" s="1">
        <v>10</v>
      </c>
      <c r="Z8" s="1">
        <v>2</v>
      </c>
      <c r="AA8" s="1">
        <v>11</v>
      </c>
      <c r="AB8" s="1">
        <v>8</v>
      </c>
      <c r="AC8" s="1">
        <v>11</v>
      </c>
      <c r="AD8" s="1">
        <v>0</v>
      </c>
      <c r="AE8" s="1">
        <v>1.5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</row>
    <row r="9" spans="1:43" x14ac:dyDescent="0.3">
      <c r="A9" s="4" t="s">
        <v>46</v>
      </c>
      <c r="B9" s="4"/>
      <c r="C9" s="4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>
        <f t="shared" ref="S9:AE9" si="0">IF(COUNT(S7:S8) &gt; 0, SUM(S7:S8), 0)</f>
        <v>250</v>
      </c>
      <c r="T9" s="5">
        <f t="shared" si="0"/>
        <v>15</v>
      </c>
      <c r="U9" s="5">
        <f t="shared" si="0"/>
        <v>350</v>
      </c>
      <c r="V9" s="5">
        <f t="shared" si="0"/>
        <v>0</v>
      </c>
      <c r="W9" s="5">
        <f t="shared" si="0"/>
        <v>0</v>
      </c>
      <c r="X9" s="5">
        <f t="shared" si="0"/>
        <v>30</v>
      </c>
      <c r="Y9" s="5">
        <f t="shared" si="0"/>
        <v>10</v>
      </c>
      <c r="Z9" s="5">
        <f t="shared" si="0"/>
        <v>2</v>
      </c>
      <c r="AA9" s="5">
        <f t="shared" si="0"/>
        <v>33</v>
      </c>
      <c r="AB9" s="5">
        <f t="shared" si="0"/>
        <v>16</v>
      </c>
      <c r="AC9" s="5">
        <f t="shared" si="0"/>
        <v>35</v>
      </c>
      <c r="AD9" s="5">
        <f t="shared" si="0"/>
        <v>0</v>
      </c>
      <c r="AE9" s="5">
        <f t="shared" si="0"/>
        <v>3</v>
      </c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1" spans="1:43" x14ac:dyDescent="0.3">
      <c r="A11" t="s">
        <v>47</v>
      </c>
    </row>
  </sheetData>
  <mergeCells count="3">
    <mergeCell ref="F5:R5"/>
    <mergeCell ref="S5:AE5"/>
    <mergeCell ref="AF5:AQ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Q16"/>
  <sheetViews>
    <sheetView workbookViewId="0">
      <selection activeCell="A13" sqref="A13:AQ13"/>
    </sheetView>
  </sheetViews>
  <sheetFormatPr defaultRowHeight="14.4" x14ac:dyDescent="0.3"/>
  <cols>
    <col min="1" max="1" width="108.44140625" bestFit="1" customWidth="1"/>
    <col min="2" max="2" width="20" bestFit="1" customWidth="1"/>
    <col min="3" max="3" width="22.21875" bestFit="1" customWidth="1"/>
    <col min="4" max="4" width="16.44140625" bestFit="1" customWidth="1"/>
    <col min="5" max="5" width="20" style="1" bestFit="1" customWidth="1"/>
    <col min="6" max="6" width="10.5546875" style="1" bestFit="1" customWidth="1"/>
    <col min="7" max="7" width="14" style="1" bestFit="1" customWidth="1"/>
    <col min="8" max="8" width="8.109375" style="1" bestFit="1" customWidth="1"/>
    <col min="9" max="9" width="7" style="1" bestFit="1" customWidth="1"/>
    <col min="10" max="10" width="5.88671875" style="1" bestFit="1" customWidth="1"/>
    <col min="11" max="11" width="9.33203125" style="1" bestFit="1" customWidth="1"/>
    <col min="12" max="13" width="11.6640625" style="1" bestFit="1" customWidth="1"/>
    <col min="14" max="14" width="7" style="1" bestFit="1" customWidth="1"/>
    <col min="15" max="15" width="9.33203125" style="1" bestFit="1" customWidth="1"/>
    <col min="16" max="16" width="16.44140625" style="1" bestFit="1" customWidth="1"/>
    <col min="17" max="17" width="11.6640625" style="1" bestFit="1" customWidth="1"/>
    <col min="18" max="18" width="16.44140625" style="1" bestFit="1" customWidth="1"/>
    <col min="19" max="19" width="10.5546875" style="1" bestFit="1" customWidth="1"/>
    <col min="20" max="20" width="14" style="1" bestFit="1" customWidth="1"/>
    <col min="21" max="21" width="10.5546875" style="1" bestFit="1" customWidth="1"/>
    <col min="22" max="22" width="7" style="1" bestFit="1" customWidth="1"/>
    <col min="23" max="23" width="5.88671875" style="1" bestFit="1" customWidth="1"/>
    <col min="24" max="24" width="9.33203125" style="1" bestFit="1" customWidth="1"/>
    <col min="25" max="26" width="11.6640625" style="1" bestFit="1" customWidth="1"/>
    <col min="27" max="27" width="7" style="1" bestFit="1" customWidth="1"/>
    <col min="28" max="28" width="9.33203125" style="1" bestFit="1" customWidth="1"/>
    <col min="29" max="29" width="16.44140625" style="1" bestFit="1" customWidth="1"/>
    <col min="30" max="30" width="11.6640625" style="1" bestFit="1" customWidth="1"/>
    <col min="31" max="31" width="16.44140625" style="1" bestFit="1" customWidth="1"/>
    <col min="32" max="32" width="5.88671875" style="1" bestFit="1" customWidth="1"/>
    <col min="33" max="33" width="7" style="1" bestFit="1" customWidth="1"/>
    <col min="34" max="34" width="14" style="1" bestFit="1" customWidth="1"/>
    <col min="35" max="35" width="16.44140625" style="1" bestFit="1" customWidth="1"/>
    <col min="36" max="36" width="7" style="1" bestFit="1" customWidth="1"/>
    <col min="37" max="37" width="14" style="1" bestFit="1" customWidth="1"/>
    <col min="38" max="38" width="9.33203125" style="1" bestFit="1" customWidth="1"/>
    <col min="39" max="39" width="11.6640625" style="1" bestFit="1" customWidth="1"/>
    <col min="40" max="40" width="9.33203125" style="1" bestFit="1" customWidth="1"/>
    <col min="41" max="41" width="8.109375" style="1" bestFit="1" customWidth="1"/>
    <col min="42" max="43" width="11.6640625" style="1" bestFit="1" customWidth="1"/>
  </cols>
  <sheetData>
    <row r="1" spans="1:43" x14ac:dyDescent="0.3">
      <c r="A1" t="s">
        <v>0</v>
      </c>
      <c r="B1" t="s">
        <v>96</v>
      </c>
    </row>
    <row r="2" spans="1:43" x14ac:dyDescent="0.3">
      <c r="A2" t="s">
        <v>2</v>
      </c>
      <c r="B2" t="s">
        <v>48</v>
      </c>
    </row>
    <row r="3" spans="1:43" x14ac:dyDescent="0.3">
      <c r="A3" t="s">
        <v>4</v>
      </c>
      <c r="B3">
        <v>480</v>
      </c>
    </row>
    <row r="4" spans="1:43" x14ac:dyDescent="0.3">
      <c r="A4" t="s">
        <v>5</v>
      </c>
      <c r="B4" t="s">
        <v>6</v>
      </c>
    </row>
    <row r="5" spans="1:43" x14ac:dyDescent="0.3">
      <c r="F5" s="6" t="s">
        <v>7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 t="s">
        <v>8</v>
      </c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8" t="s">
        <v>9</v>
      </c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</row>
    <row r="6" spans="1:43" x14ac:dyDescent="0.3">
      <c r="A6" s="2" t="s">
        <v>10</v>
      </c>
      <c r="B6" s="2" t="s">
        <v>11</v>
      </c>
      <c r="C6" s="2" t="s">
        <v>12</v>
      </c>
      <c r="D6" s="2" t="s">
        <v>13</v>
      </c>
      <c r="E6" s="3" t="s">
        <v>14</v>
      </c>
      <c r="F6" s="3" t="s">
        <v>15</v>
      </c>
      <c r="G6" s="3" t="s">
        <v>16</v>
      </c>
      <c r="H6" s="3" t="s">
        <v>17</v>
      </c>
      <c r="I6" s="3" t="s">
        <v>18</v>
      </c>
      <c r="J6" s="3" t="s">
        <v>19</v>
      </c>
      <c r="K6" s="3" t="s">
        <v>20</v>
      </c>
      <c r="L6" s="3" t="s">
        <v>21</v>
      </c>
      <c r="M6" s="3" t="s">
        <v>22</v>
      </c>
      <c r="N6" s="3" t="s">
        <v>23</v>
      </c>
      <c r="O6" s="3" t="s">
        <v>24</v>
      </c>
      <c r="P6" s="3" t="s">
        <v>25</v>
      </c>
      <c r="Q6" s="3" t="s">
        <v>26</v>
      </c>
      <c r="R6" s="3" t="s">
        <v>27</v>
      </c>
      <c r="S6" s="3" t="s">
        <v>15</v>
      </c>
      <c r="T6" s="3" t="s">
        <v>16</v>
      </c>
      <c r="U6" s="3" t="s">
        <v>17</v>
      </c>
      <c r="V6" s="3" t="s">
        <v>18</v>
      </c>
      <c r="W6" s="3" t="s">
        <v>19</v>
      </c>
      <c r="X6" s="3" t="s">
        <v>20</v>
      </c>
      <c r="Y6" s="3" t="s">
        <v>21</v>
      </c>
      <c r="Z6" s="3" t="s">
        <v>22</v>
      </c>
      <c r="AA6" s="3" t="s">
        <v>23</v>
      </c>
      <c r="AB6" s="3" t="s">
        <v>24</v>
      </c>
      <c r="AC6" s="3" t="s">
        <v>25</v>
      </c>
      <c r="AD6" s="3" t="s">
        <v>26</v>
      </c>
      <c r="AE6" s="3" t="s">
        <v>27</v>
      </c>
      <c r="AF6" s="3" t="s">
        <v>28</v>
      </c>
      <c r="AG6" s="3" t="s">
        <v>29</v>
      </c>
      <c r="AH6" s="3" t="s">
        <v>30</v>
      </c>
      <c r="AI6" s="3" t="s">
        <v>31</v>
      </c>
      <c r="AJ6" s="3" t="s">
        <v>32</v>
      </c>
      <c r="AK6" s="3" t="s">
        <v>33</v>
      </c>
      <c r="AL6" s="3" t="s">
        <v>34</v>
      </c>
      <c r="AM6" s="3" t="s">
        <v>35</v>
      </c>
      <c r="AN6" s="3" t="s">
        <v>36</v>
      </c>
      <c r="AO6" s="3" t="s">
        <v>37</v>
      </c>
      <c r="AP6" s="3" t="s">
        <v>38</v>
      </c>
      <c r="AQ6" s="3" t="s">
        <v>39</v>
      </c>
    </row>
    <row r="7" spans="1:43" x14ac:dyDescent="0.3">
      <c r="A7" t="s">
        <v>97</v>
      </c>
      <c r="B7" t="s">
        <v>50</v>
      </c>
      <c r="C7" t="s">
        <v>98</v>
      </c>
      <c r="D7" t="s">
        <v>52</v>
      </c>
      <c r="E7" s="1">
        <v>380</v>
      </c>
      <c r="F7" s="1">
        <v>550</v>
      </c>
      <c r="G7" s="1">
        <v>30</v>
      </c>
      <c r="H7" s="1">
        <v>810</v>
      </c>
      <c r="I7" s="1">
        <v>4</v>
      </c>
      <c r="J7" s="1">
        <v>4.8</v>
      </c>
      <c r="K7" s="1">
        <v>353</v>
      </c>
      <c r="L7" s="1">
        <v>0</v>
      </c>
      <c r="M7" s="1">
        <v>0</v>
      </c>
      <c r="N7" s="1">
        <v>14</v>
      </c>
      <c r="O7" s="1">
        <v>22</v>
      </c>
      <c r="P7" s="1">
        <v>88</v>
      </c>
      <c r="Q7" s="1">
        <v>0</v>
      </c>
      <c r="R7" s="1">
        <v>6</v>
      </c>
      <c r="S7" s="1">
        <v>550</v>
      </c>
      <c r="T7" s="1">
        <v>30</v>
      </c>
      <c r="U7" s="1">
        <v>810</v>
      </c>
      <c r="V7" s="1">
        <v>4</v>
      </c>
      <c r="W7" s="1">
        <v>4.8</v>
      </c>
      <c r="X7" s="1">
        <v>353</v>
      </c>
      <c r="Y7" s="1">
        <v>0</v>
      </c>
      <c r="Z7" s="1">
        <v>0</v>
      </c>
      <c r="AA7" s="1">
        <v>14</v>
      </c>
      <c r="AB7" s="1">
        <v>22</v>
      </c>
      <c r="AC7" s="1">
        <v>88</v>
      </c>
      <c r="AD7" s="1">
        <v>0</v>
      </c>
      <c r="AE7" s="1">
        <v>6</v>
      </c>
      <c r="AF7" s="1">
        <v>1</v>
      </c>
      <c r="AG7" s="1">
        <v>1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</row>
    <row r="8" spans="1:43" x14ac:dyDescent="0.3">
      <c r="A8" t="s">
        <v>53</v>
      </c>
      <c r="B8" t="s">
        <v>50</v>
      </c>
      <c r="C8" t="s">
        <v>54</v>
      </c>
      <c r="D8" t="s">
        <v>52</v>
      </c>
      <c r="E8" s="1">
        <v>100</v>
      </c>
      <c r="F8" s="1">
        <v>480</v>
      </c>
      <c r="G8" s="1">
        <v>20</v>
      </c>
      <c r="H8" s="1">
        <v>650</v>
      </c>
      <c r="I8" s="1">
        <v>1</v>
      </c>
      <c r="J8" s="1">
        <v>1.72</v>
      </c>
      <c r="K8" s="1">
        <v>242</v>
      </c>
      <c r="L8" s="1">
        <v>0</v>
      </c>
      <c r="M8" s="1">
        <v>0</v>
      </c>
      <c r="N8" s="1">
        <v>16</v>
      </c>
      <c r="O8" s="1">
        <v>16</v>
      </c>
      <c r="P8" s="1">
        <v>49</v>
      </c>
      <c r="Q8" s="1">
        <v>0</v>
      </c>
      <c r="R8" s="1">
        <v>8</v>
      </c>
      <c r="S8" s="1">
        <v>480</v>
      </c>
      <c r="T8" s="1">
        <v>20</v>
      </c>
      <c r="U8" s="1">
        <v>650</v>
      </c>
      <c r="V8" s="1">
        <v>1</v>
      </c>
      <c r="W8" s="1">
        <v>1.72</v>
      </c>
      <c r="X8" s="1">
        <v>242</v>
      </c>
      <c r="Y8" s="1">
        <v>0</v>
      </c>
      <c r="Z8" s="1">
        <v>0</v>
      </c>
      <c r="AA8" s="1">
        <v>16</v>
      </c>
      <c r="AB8" s="1">
        <v>16</v>
      </c>
      <c r="AC8" s="1">
        <v>49</v>
      </c>
      <c r="AD8" s="1">
        <v>0</v>
      </c>
      <c r="AE8" s="1">
        <v>8</v>
      </c>
      <c r="AF8" s="1">
        <v>2</v>
      </c>
      <c r="AG8" s="1">
        <v>2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</row>
    <row r="9" spans="1:43" x14ac:dyDescent="0.3">
      <c r="A9" t="s">
        <v>99</v>
      </c>
      <c r="B9" t="s">
        <v>56</v>
      </c>
      <c r="C9" t="s">
        <v>100</v>
      </c>
      <c r="D9" t="s">
        <v>52</v>
      </c>
      <c r="E9" s="1">
        <v>300</v>
      </c>
      <c r="F9" s="1">
        <v>37.5</v>
      </c>
      <c r="G9" s="1">
        <v>0</v>
      </c>
      <c r="H9" s="1">
        <v>92.5</v>
      </c>
      <c r="I9" s="1">
        <v>1.25</v>
      </c>
      <c r="J9" s="1">
        <v>0.48</v>
      </c>
      <c r="K9" s="1">
        <v>12.5</v>
      </c>
      <c r="L9" s="1">
        <v>0</v>
      </c>
      <c r="M9" s="1">
        <v>0</v>
      </c>
      <c r="N9" s="1">
        <v>3</v>
      </c>
      <c r="O9" s="1">
        <v>1.75</v>
      </c>
      <c r="P9" s="1">
        <v>7.5</v>
      </c>
      <c r="Q9" s="1">
        <v>0</v>
      </c>
      <c r="R9" s="1">
        <v>0</v>
      </c>
      <c r="S9" s="1">
        <v>37.5</v>
      </c>
      <c r="T9" s="1">
        <v>0</v>
      </c>
      <c r="U9" s="1">
        <v>92.5</v>
      </c>
      <c r="V9" s="1">
        <v>1.25</v>
      </c>
      <c r="W9" s="1">
        <v>0.48</v>
      </c>
      <c r="X9" s="1">
        <v>12.5</v>
      </c>
      <c r="Y9" s="1">
        <v>0</v>
      </c>
      <c r="Z9" s="1">
        <v>0</v>
      </c>
      <c r="AA9" s="1">
        <v>3</v>
      </c>
      <c r="AB9" s="1">
        <v>1.75</v>
      </c>
      <c r="AC9" s="1">
        <v>7.5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0.75</v>
      </c>
      <c r="AO9" s="1">
        <v>0</v>
      </c>
      <c r="AP9" s="1">
        <v>0</v>
      </c>
      <c r="AQ9" s="1">
        <v>0</v>
      </c>
    </row>
    <row r="10" spans="1:43" x14ac:dyDescent="0.3">
      <c r="A10" t="s">
        <v>101</v>
      </c>
      <c r="B10" t="s">
        <v>32</v>
      </c>
      <c r="C10" t="s">
        <v>102</v>
      </c>
      <c r="D10" t="s">
        <v>52</v>
      </c>
      <c r="E10" s="1">
        <v>375</v>
      </c>
      <c r="F10" s="1">
        <v>90</v>
      </c>
      <c r="G10" s="1">
        <v>0</v>
      </c>
      <c r="H10" s="1">
        <v>30</v>
      </c>
      <c r="I10" s="1">
        <v>0</v>
      </c>
      <c r="J10" s="1">
        <v>0</v>
      </c>
      <c r="K10" s="1">
        <v>80</v>
      </c>
      <c r="L10" s="1">
        <v>1000</v>
      </c>
      <c r="M10" s="1">
        <v>60</v>
      </c>
      <c r="N10" s="1">
        <v>18</v>
      </c>
      <c r="O10" s="1">
        <v>0</v>
      </c>
      <c r="P10" s="1">
        <v>22</v>
      </c>
      <c r="Q10" s="1">
        <v>0</v>
      </c>
      <c r="R10" s="1">
        <v>0</v>
      </c>
      <c r="S10" s="1">
        <v>90</v>
      </c>
      <c r="T10" s="1">
        <v>0</v>
      </c>
      <c r="U10" s="1">
        <v>30</v>
      </c>
      <c r="V10" s="1">
        <v>0</v>
      </c>
      <c r="W10" s="1">
        <v>0</v>
      </c>
      <c r="X10" s="1">
        <v>80</v>
      </c>
      <c r="Y10" s="1">
        <v>1000</v>
      </c>
      <c r="Z10" s="1">
        <v>60</v>
      </c>
      <c r="AA10" s="1">
        <v>18</v>
      </c>
      <c r="AB10" s="1">
        <v>0</v>
      </c>
      <c r="AC10" s="1">
        <v>22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0.5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</row>
    <row r="11" spans="1:43" x14ac:dyDescent="0.3">
      <c r="A11" t="s">
        <v>40</v>
      </c>
      <c r="B11" t="s">
        <v>41</v>
      </c>
      <c r="C11" t="s">
        <v>42</v>
      </c>
      <c r="D11" t="s">
        <v>43</v>
      </c>
      <c r="E11" s="1">
        <v>400</v>
      </c>
      <c r="F11" s="1">
        <v>150</v>
      </c>
      <c r="G11" s="1">
        <v>0</v>
      </c>
      <c r="H11" s="1">
        <v>230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22</v>
      </c>
      <c r="O11" s="1">
        <v>8</v>
      </c>
      <c r="P11" s="1">
        <v>24</v>
      </c>
      <c r="Q11" s="1">
        <v>0</v>
      </c>
      <c r="R11" s="1">
        <v>1.5</v>
      </c>
      <c r="S11" s="1">
        <v>150</v>
      </c>
      <c r="T11" s="1">
        <v>0</v>
      </c>
      <c r="U11" s="1">
        <v>230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22</v>
      </c>
      <c r="AB11" s="1">
        <v>8</v>
      </c>
      <c r="AC11" s="1">
        <v>24</v>
      </c>
      <c r="AD11" s="1">
        <v>0</v>
      </c>
      <c r="AE11" s="1">
        <v>1.5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</row>
    <row r="12" spans="1:43" x14ac:dyDescent="0.3">
      <c r="B12" t="s">
        <v>41</v>
      </c>
      <c r="C12" t="s">
        <v>44</v>
      </c>
      <c r="D12" t="s">
        <v>45</v>
      </c>
      <c r="E12" s="1">
        <v>30</v>
      </c>
      <c r="F12" s="1">
        <v>100</v>
      </c>
      <c r="G12" s="1">
        <v>15</v>
      </c>
      <c r="H12" s="1">
        <v>120</v>
      </c>
      <c r="I12" s="1">
        <v>0</v>
      </c>
      <c r="J12" s="1">
        <v>0</v>
      </c>
      <c r="K12" s="1">
        <v>30</v>
      </c>
      <c r="L12" s="1">
        <v>10</v>
      </c>
      <c r="M12" s="1">
        <v>2</v>
      </c>
      <c r="N12" s="1">
        <v>11</v>
      </c>
      <c r="O12" s="1">
        <v>8</v>
      </c>
      <c r="P12" s="1">
        <v>11</v>
      </c>
      <c r="Q12" s="1">
        <v>0</v>
      </c>
      <c r="R12" s="1">
        <v>1.5</v>
      </c>
      <c r="S12" s="1">
        <v>100</v>
      </c>
      <c r="T12" s="1">
        <v>15</v>
      </c>
      <c r="U12" s="1">
        <v>120</v>
      </c>
      <c r="V12" s="1">
        <v>0</v>
      </c>
      <c r="W12" s="1">
        <v>0</v>
      </c>
      <c r="X12" s="1">
        <v>30</v>
      </c>
      <c r="Y12" s="1">
        <v>10</v>
      </c>
      <c r="Z12" s="1">
        <v>2</v>
      </c>
      <c r="AA12" s="1">
        <v>11</v>
      </c>
      <c r="AB12" s="1">
        <v>8</v>
      </c>
      <c r="AC12" s="1">
        <v>11</v>
      </c>
      <c r="AD12" s="1">
        <v>0</v>
      </c>
      <c r="AE12" s="1">
        <v>1.5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</row>
    <row r="13" spans="1:43" x14ac:dyDescent="0.3">
      <c r="A13" s="4" t="s">
        <v>46</v>
      </c>
      <c r="B13" s="4"/>
      <c r="C13" s="4"/>
      <c r="D13" s="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>
        <f t="shared" ref="S13:AE13" si="0">IF(COUNT(S7:S12) &gt; 0, SUM(S7:S12), 0)</f>
        <v>1407.5</v>
      </c>
      <c r="T13" s="5">
        <f t="shared" si="0"/>
        <v>65</v>
      </c>
      <c r="U13" s="5">
        <f t="shared" si="0"/>
        <v>1932.5</v>
      </c>
      <c r="V13" s="5">
        <f t="shared" si="0"/>
        <v>6.25</v>
      </c>
      <c r="W13" s="5">
        <f t="shared" si="0"/>
        <v>7</v>
      </c>
      <c r="X13" s="5">
        <f t="shared" si="0"/>
        <v>717.5</v>
      </c>
      <c r="Y13" s="5">
        <f t="shared" si="0"/>
        <v>1010</v>
      </c>
      <c r="Z13" s="5">
        <f t="shared" si="0"/>
        <v>62</v>
      </c>
      <c r="AA13" s="5">
        <f t="shared" si="0"/>
        <v>84</v>
      </c>
      <c r="AB13" s="5">
        <f t="shared" si="0"/>
        <v>55.75</v>
      </c>
      <c r="AC13" s="5">
        <f t="shared" si="0"/>
        <v>201.5</v>
      </c>
      <c r="AD13" s="5">
        <f t="shared" si="0"/>
        <v>0</v>
      </c>
      <c r="AE13" s="5">
        <f t="shared" si="0"/>
        <v>17</v>
      </c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5" spans="1:43" x14ac:dyDescent="0.3">
      <c r="A15" t="s">
        <v>47</v>
      </c>
    </row>
    <row r="16" spans="1:43" x14ac:dyDescent="0.3">
      <c r="A16" t="s">
        <v>62</v>
      </c>
    </row>
  </sheetData>
  <mergeCells count="3">
    <mergeCell ref="F5:R5"/>
    <mergeCell ref="S5:AE5"/>
    <mergeCell ref="AF5:AQ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Q11"/>
  <sheetViews>
    <sheetView workbookViewId="0">
      <selection activeCell="A9" sqref="A9:AQ9"/>
    </sheetView>
  </sheetViews>
  <sheetFormatPr defaultRowHeight="14.4" x14ac:dyDescent="0.3"/>
  <cols>
    <col min="1" max="1" width="108.44140625" bestFit="1" customWidth="1"/>
    <col min="2" max="2" width="20" bestFit="1" customWidth="1"/>
    <col min="3" max="3" width="22.21875" bestFit="1" customWidth="1"/>
    <col min="4" max="4" width="16.44140625" bestFit="1" customWidth="1"/>
    <col min="5" max="5" width="20" style="1" bestFit="1" customWidth="1"/>
    <col min="6" max="6" width="10.5546875" style="1" bestFit="1" customWidth="1"/>
    <col min="7" max="7" width="14" style="1" bestFit="1" customWidth="1"/>
    <col min="8" max="8" width="8.109375" style="1" bestFit="1" customWidth="1"/>
    <col min="9" max="9" width="7" style="1" bestFit="1" customWidth="1"/>
    <col min="10" max="10" width="5.88671875" style="1" bestFit="1" customWidth="1"/>
    <col min="11" max="11" width="9.33203125" style="1" bestFit="1" customWidth="1"/>
    <col min="12" max="13" width="11.6640625" style="1" bestFit="1" customWidth="1"/>
    <col min="14" max="14" width="7" style="1" bestFit="1" customWidth="1"/>
    <col min="15" max="15" width="9.33203125" style="1" bestFit="1" customWidth="1"/>
    <col min="16" max="16" width="16.44140625" style="1" bestFit="1" customWidth="1"/>
    <col min="17" max="17" width="11.6640625" style="1" bestFit="1" customWidth="1"/>
    <col min="18" max="18" width="16.44140625" style="1" bestFit="1" customWidth="1"/>
    <col min="19" max="19" width="10.5546875" style="1" bestFit="1" customWidth="1"/>
    <col min="20" max="20" width="14" style="1" bestFit="1" customWidth="1"/>
    <col min="21" max="21" width="8.109375" style="1" bestFit="1" customWidth="1"/>
    <col min="22" max="22" width="7" style="1" bestFit="1" customWidth="1"/>
    <col min="23" max="23" width="5.88671875" style="1" bestFit="1" customWidth="1"/>
    <col min="24" max="24" width="9.33203125" style="1" bestFit="1" customWidth="1"/>
    <col min="25" max="26" width="11.6640625" style="1" bestFit="1" customWidth="1"/>
    <col min="27" max="27" width="7" style="1" bestFit="1" customWidth="1"/>
    <col min="28" max="28" width="9.33203125" style="1" bestFit="1" customWidth="1"/>
    <col min="29" max="29" width="16.44140625" style="1" bestFit="1" customWidth="1"/>
    <col min="30" max="30" width="11.6640625" style="1" bestFit="1" customWidth="1"/>
    <col min="31" max="31" width="16.44140625" style="1" bestFit="1" customWidth="1"/>
    <col min="32" max="32" width="5.88671875" style="1" bestFit="1" customWidth="1"/>
    <col min="33" max="33" width="7" style="1" bestFit="1" customWidth="1"/>
    <col min="34" max="34" width="14" style="1" bestFit="1" customWidth="1"/>
    <col min="35" max="35" width="16.44140625" style="1" bestFit="1" customWidth="1"/>
    <col min="36" max="36" width="7" style="1" bestFit="1" customWidth="1"/>
    <col min="37" max="37" width="14" style="1" bestFit="1" customWidth="1"/>
    <col min="38" max="38" width="9.33203125" style="1" bestFit="1" customWidth="1"/>
    <col min="39" max="39" width="11.6640625" style="1" bestFit="1" customWidth="1"/>
    <col min="40" max="40" width="9.33203125" style="1" bestFit="1" customWidth="1"/>
    <col min="41" max="41" width="8.109375" style="1" bestFit="1" customWidth="1"/>
    <col min="42" max="43" width="11.6640625" style="1" bestFit="1" customWidth="1"/>
  </cols>
  <sheetData>
    <row r="1" spans="1:43" x14ac:dyDescent="0.3">
      <c r="A1" t="s">
        <v>0</v>
      </c>
      <c r="B1" t="s">
        <v>103</v>
      </c>
    </row>
    <row r="2" spans="1:43" x14ac:dyDescent="0.3">
      <c r="A2" t="s">
        <v>2</v>
      </c>
      <c r="B2" t="s">
        <v>3</v>
      </c>
    </row>
    <row r="3" spans="1:43" x14ac:dyDescent="0.3">
      <c r="A3" t="s">
        <v>4</v>
      </c>
      <c r="B3">
        <v>0</v>
      </c>
    </row>
    <row r="4" spans="1:43" x14ac:dyDescent="0.3">
      <c r="A4" t="s">
        <v>5</v>
      </c>
      <c r="B4" t="s">
        <v>6</v>
      </c>
    </row>
    <row r="5" spans="1:43" x14ac:dyDescent="0.3">
      <c r="F5" s="6" t="s">
        <v>7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 t="s">
        <v>8</v>
      </c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8" t="s">
        <v>9</v>
      </c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</row>
    <row r="6" spans="1:43" x14ac:dyDescent="0.3">
      <c r="A6" s="2" t="s">
        <v>10</v>
      </c>
      <c r="B6" s="2" t="s">
        <v>11</v>
      </c>
      <c r="C6" s="2" t="s">
        <v>12</v>
      </c>
      <c r="D6" s="2" t="s">
        <v>13</v>
      </c>
      <c r="E6" s="3" t="s">
        <v>14</v>
      </c>
      <c r="F6" s="3" t="s">
        <v>15</v>
      </c>
      <c r="G6" s="3" t="s">
        <v>16</v>
      </c>
      <c r="H6" s="3" t="s">
        <v>17</v>
      </c>
      <c r="I6" s="3" t="s">
        <v>18</v>
      </c>
      <c r="J6" s="3" t="s">
        <v>19</v>
      </c>
      <c r="K6" s="3" t="s">
        <v>20</v>
      </c>
      <c r="L6" s="3" t="s">
        <v>21</v>
      </c>
      <c r="M6" s="3" t="s">
        <v>22</v>
      </c>
      <c r="N6" s="3" t="s">
        <v>23</v>
      </c>
      <c r="O6" s="3" t="s">
        <v>24</v>
      </c>
      <c r="P6" s="3" t="s">
        <v>25</v>
      </c>
      <c r="Q6" s="3" t="s">
        <v>26</v>
      </c>
      <c r="R6" s="3" t="s">
        <v>27</v>
      </c>
      <c r="S6" s="3" t="s">
        <v>15</v>
      </c>
      <c r="T6" s="3" t="s">
        <v>16</v>
      </c>
      <c r="U6" s="3" t="s">
        <v>17</v>
      </c>
      <c r="V6" s="3" t="s">
        <v>18</v>
      </c>
      <c r="W6" s="3" t="s">
        <v>19</v>
      </c>
      <c r="X6" s="3" t="s">
        <v>20</v>
      </c>
      <c r="Y6" s="3" t="s">
        <v>21</v>
      </c>
      <c r="Z6" s="3" t="s">
        <v>22</v>
      </c>
      <c r="AA6" s="3" t="s">
        <v>23</v>
      </c>
      <c r="AB6" s="3" t="s">
        <v>24</v>
      </c>
      <c r="AC6" s="3" t="s">
        <v>25</v>
      </c>
      <c r="AD6" s="3" t="s">
        <v>26</v>
      </c>
      <c r="AE6" s="3" t="s">
        <v>27</v>
      </c>
      <c r="AF6" s="3" t="s">
        <v>28</v>
      </c>
      <c r="AG6" s="3" t="s">
        <v>29</v>
      </c>
      <c r="AH6" s="3" t="s">
        <v>30</v>
      </c>
      <c r="AI6" s="3" t="s">
        <v>31</v>
      </c>
      <c r="AJ6" s="3" t="s">
        <v>32</v>
      </c>
      <c r="AK6" s="3" t="s">
        <v>33</v>
      </c>
      <c r="AL6" s="3" t="s">
        <v>34</v>
      </c>
      <c r="AM6" s="3" t="s">
        <v>35</v>
      </c>
      <c r="AN6" s="3" t="s">
        <v>36</v>
      </c>
      <c r="AO6" s="3" t="s">
        <v>37</v>
      </c>
      <c r="AP6" s="3" t="s">
        <v>38</v>
      </c>
      <c r="AQ6" s="3" t="s">
        <v>39</v>
      </c>
    </row>
    <row r="7" spans="1:43" x14ac:dyDescent="0.3">
      <c r="A7">
        <v>112</v>
      </c>
      <c r="B7" t="s">
        <v>41</v>
      </c>
      <c r="C7" t="s">
        <v>104</v>
      </c>
      <c r="D7" t="s">
        <v>43</v>
      </c>
      <c r="E7" s="1">
        <v>0</v>
      </c>
      <c r="F7" s="1">
        <v>150</v>
      </c>
      <c r="G7" s="1">
        <v>10</v>
      </c>
      <c r="H7" s="1">
        <v>190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22</v>
      </c>
      <c r="O7" s="1">
        <v>8</v>
      </c>
      <c r="P7" s="1">
        <v>23</v>
      </c>
      <c r="Q7" s="1">
        <v>0</v>
      </c>
      <c r="R7" s="1">
        <v>1.5</v>
      </c>
      <c r="S7" s="1">
        <v>150</v>
      </c>
      <c r="T7" s="1">
        <v>10</v>
      </c>
      <c r="U7" s="1">
        <v>190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22</v>
      </c>
      <c r="AB7" s="1">
        <v>8</v>
      </c>
      <c r="AC7" s="1">
        <v>23</v>
      </c>
      <c r="AD7" s="1">
        <v>0</v>
      </c>
      <c r="AE7" s="1">
        <v>1.5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</row>
    <row r="8" spans="1:43" x14ac:dyDescent="0.3">
      <c r="B8" t="s">
        <v>41</v>
      </c>
      <c r="C8" t="s">
        <v>44</v>
      </c>
      <c r="D8" t="s">
        <v>45</v>
      </c>
      <c r="E8" s="1">
        <v>0</v>
      </c>
      <c r="F8" s="1">
        <v>100</v>
      </c>
      <c r="G8" s="1">
        <v>15</v>
      </c>
      <c r="H8" s="1">
        <v>120</v>
      </c>
      <c r="I8" s="1">
        <v>0</v>
      </c>
      <c r="J8" s="1">
        <v>0</v>
      </c>
      <c r="K8" s="1">
        <v>30</v>
      </c>
      <c r="L8" s="1">
        <v>10</v>
      </c>
      <c r="M8" s="1">
        <v>2</v>
      </c>
      <c r="N8" s="1">
        <v>11</v>
      </c>
      <c r="O8" s="1">
        <v>8</v>
      </c>
      <c r="P8" s="1">
        <v>11</v>
      </c>
      <c r="Q8" s="1">
        <v>0</v>
      </c>
      <c r="R8" s="1">
        <v>1.5</v>
      </c>
      <c r="S8" s="1">
        <v>100</v>
      </c>
      <c r="T8" s="1">
        <v>15</v>
      </c>
      <c r="U8" s="1">
        <v>120</v>
      </c>
      <c r="V8" s="1">
        <v>0</v>
      </c>
      <c r="W8" s="1">
        <v>0</v>
      </c>
      <c r="X8" s="1">
        <v>30</v>
      </c>
      <c r="Y8" s="1">
        <v>10</v>
      </c>
      <c r="Z8" s="1">
        <v>2</v>
      </c>
      <c r="AA8" s="1">
        <v>11</v>
      </c>
      <c r="AB8" s="1">
        <v>8</v>
      </c>
      <c r="AC8" s="1">
        <v>11</v>
      </c>
      <c r="AD8" s="1">
        <v>0</v>
      </c>
      <c r="AE8" s="1">
        <v>1.5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</row>
    <row r="9" spans="1:43" x14ac:dyDescent="0.3">
      <c r="A9" s="4" t="s">
        <v>46</v>
      </c>
      <c r="B9" s="4"/>
      <c r="C9" s="4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>
        <f t="shared" ref="S9:AE9" si="0">IF(COUNT(S7:S8) &gt; 0, SUM(S7:S8), 0)</f>
        <v>250</v>
      </c>
      <c r="T9" s="5">
        <f t="shared" si="0"/>
        <v>25</v>
      </c>
      <c r="U9" s="5">
        <f t="shared" si="0"/>
        <v>310</v>
      </c>
      <c r="V9" s="5">
        <f t="shared" si="0"/>
        <v>0</v>
      </c>
      <c r="W9" s="5">
        <f t="shared" si="0"/>
        <v>0</v>
      </c>
      <c r="X9" s="5">
        <f t="shared" si="0"/>
        <v>30</v>
      </c>
      <c r="Y9" s="5">
        <f t="shared" si="0"/>
        <v>10</v>
      </c>
      <c r="Z9" s="5">
        <f t="shared" si="0"/>
        <v>2</v>
      </c>
      <c r="AA9" s="5">
        <f t="shared" si="0"/>
        <v>33</v>
      </c>
      <c r="AB9" s="5">
        <f t="shared" si="0"/>
        <v>16</v>
      </c>
      <c r="AC9" s="5">
        <f t="shared" si="0"/>
        <v>34</v>
      </c>
      <c r="AD9" s="5">
        <f t="shared" si="0"/>
        <v>0</v>
      </c>
      <c r="AE9" s="5">
        <f t="shared" si="0"/>
        <v>3</v>
      </c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1" spans="1:43" x14ac:dyDescent="0.3">
      <c r="A11" t="s">
        <v>47</v>
      </c>
    </row>
  </sheetData>
  <mergeCells count="3">
    <mergeCell ref="F5:R5"/>
    <mergeCell ref="S5:AE5"/>
    <mergeCell ref="AF5:AQ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Q16"/>
  <sheetViews>
    <sheetView workbookViewId="0">
      <selection activeCell="A13" sqref="A13:AQ13"/>
    </sheetView>
  </sheetViews>
  <sheetFormatPr defaultRowHeight="14.4" x14ac:dyDescent="0.3"/>
  <cols>
    <col min="1" max="1" width="108.44140625" bestFit="1" customWidth="1"/>
    <col min="2" max="2" width="20" bestFit="1" customWidth="1"/>
    <col min="3" max="3" width="33" bestFit="1" customWidth="1"/>
    <col min="4" max="4" width="16.44140625" bestFit="1" customWidth="1"/>
    <col min="5" max="5" width="20" style="1" bestFit="1" customWidth="1"/>
    <col min="6" max="6" width="10.5546875" style="1" bestFit="1" customWidth="1"/>
    <col min="7" max="7" width="14" style="1" bestFit="1" customWidth="1"/>
    <col min="8" max="8" width="8.109375" style="1" bestFit="1" customWidth="1"/>
    <col min="9" max="9" width="7" style="1" bestFit="1" customWidth="1"/>
    <col min="10" max="10" width="5.88671875" style="1" bestFit="1" customWidth="1"/>
    <col min="11" max="11" width="9.33203125" style="1" bestFit="1" customWidth="1"/>
    <col min="12" max="13" width="11.6640625" style="1" bestFit="1" customWidth="1"/>
    <col min="14" max="14" width="7" style="1" bestFit="1" customWidth="1"/>
    <col min="15" max="15" width="9.33203125" style="1" bestFit="1" customWidth="1"/>
    <col min="16" max="16" width="16.44140625" style="1" bestFit="1" customWidth="1"/>
    <col min="17" max="17" width="11.6640625" style="1" bestFit="1" customWidth="1"/>
    <col min="18" max="18" width="16.44140625" style="1" bestFit="1" customWidth="1"/>
    <col min="19" max="19" width="10.5546875" style="1" bestFit="1" customWidth="1"/>
    <col min="20" max="20" width="14" style="1" bestFit="1" customWidth="1"/>
    <col min="21" max="21" width="10.5546875" style="1" bestFit="1" customWidth="1"/>
    <col min="22" max="22" width="7" style="1" bestFit="1" customWidth="1"/>
    <col min="23" max="23" width="5.88671875" style="1" bestFit="1" customWidth="1"/>
    <col min="24" max="24" width="9.33203125" style="1" bestFit="1" customWidth="1"/>
    <col min="25" max="26" width="11.6640625" style="1" bestFit="1" customWidth="1"/>
    <col min="27" max="27" width="7" style="1" bestFit="1" customWidth="1"/>
    <col min="28" max="28" width="9.33203125" style="1" bestFit="1" customWidth="1"/>
    <col min="29" max="29" width="16.44140625" style="1" bestFit="1" customWidth="1"/>
    <col min="30" max="30" width="11.6640625" style="1" bestFit="1" customWidth="1"/>
    <col min="31" max="31" width="16.44140625" style="1" bestFit="1" customWidth="1"/>
    <col min="32" max="32" width="5.88671875" style="1" bestFit="1" customWidth="1"/>
    <col min="33" max="33" width="7" style="1" bestFit="1" customWidth="1"/>
    <col min="34" max="34" width="14" style="1" bestFit="1" customWidth="1"/>
    <col min="35" max="35" width="16.44140625" style="1" bestFit="1" customWidth="1"/>
    <col min="36" max="36" width="7" style="1" bestFit="1" customWidth="1"/>
    <col min="37" max="37" width="14" style="1" bestFit="1" customWidth="1"/>
    <col min="38" max="38" width="9.33203125" style="1" bestFit="1" customWidth="1"/>
    <col min="39" max="39" width="11.6640625" style="1" bestFit="1" customWidth="1"/>
    <col min="40" max="40" width="9.33203125" style="1" bestFit="1" customWidth="1"/>
    <col min="41" max="41" width="8.109375" style="1" bestFit="1" customWidth="1"/>
    <col min="42" max="43" width="11.6640625" style="1" bestFit="1" customWidth="1"/>
  </cols>
  <sheetData>
    <row r="1" spans="1:43" x14ac:dyDescent="0.3">
      <c r="A1" t="s">
        <v>0</v>
      </c>
      <c r="B1" t="s">
        <v>103</v>
      </c>
    </row>
    <row r="2" spans="1:43" x14ac:dyDescent="0.3">
      <c r="A2" t="s">
        <v>2</v>
      </c>
      <c r="B2" t="s">
        <v>48</v>
      </c>
    </row>
    <row r="3" spans="1:43" x14ac:dyDescent="0.3">
      <c r="A3" t="s">
        <v>4</v>
      </c>
      <c r="B3">
        <v>480</v>
      </c>
    </row>
    <row r="4" spans="1:43" x14ac:dyDescent="0.3">
      <c r="A4" t="s">
        <v>5</v>
      </c>
      <c r="B4" t="s">
        <v>6</v>
      </c>
    </row>
    <row r="5" spans="1:43" x14ac:dyDescent="0.3">
      <c r="F5" s="6" t="s">
        <v>7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 t="s">
        <v>8</v>
      </c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8" t="s">
        <v>9</v>
      </c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</row>
    <row r="6" spans="1:43" x14ac:dyDescent="0.3">
      <c r="A6" s="2" t="s">
        <v>10</v>
      </c>
      <c r="B6" s="2" t="s">
        <v>11</v>
      </c>
      <c r="C6" s="2" t="s">
        <v>12</v>
      </c>
      <c r="D6" s="2" t="s">
        <v>13</v>
      </c>
      <c r="E6" s="3" t="s">
        <v>14</v>
      </c>
      <c r="F6" s="3" t="s">
        <v>15</v>
      </c>
      <c r="G6" s="3" t="s">
        <v>16</v>
      </c>
      <c r="H6" s="3" t="s">
        <v>17</v>
      </c>
      <c r="I6" s="3" t="s">
        <v>18</v>
      </c>
      <c r="J6" s="3" t="s">
        <v>19</v>
      </c>
      <c r="K6" s="3" t="s">
        <v>20</v>
      </c>
      <c r="L6" s="3" t="s">
        <v>21</v>
      </c>
      <c r="M6" s="3" t="s">
        <v>22</v>
      </c>
      <c r="N6" s="3" t="s">
        <v>23</v>
      </c>
      <c r="O6" s="3" t="s">
        <v>24</v>
      </c>
      <c r="P6" s="3" t="s">
        <v>25</v>
      </c>
      <c r="Q6" s="3" t="s">
        <v>26</v>
      </c>
      <c r="R6" s="3" t="s">
        <v>27</v>
      </c>
      <c r="S6" s="3" t="s">
        <v>15</v>
      </c>
      <c r="T6" s="3" t="s">
        <v>16</v>
      </c>
      <c r="U6" s="3" t="s">
        <v>17</v>
      </c>
      <c r="V6" s="3" t="s">
        <v>18</v>
      </c>
      <c r="W6" s="3" t="s">
        <v>19</v>
      </c>
      <c r="X6" s="3" t="s">
        <v>20</v>
      </c>
      <c r="Y6" s="3" t="s">
        <v>21</v>
      </c>
      <c r="Z6" s="3" t="s">
        <v>22</v>
      </c>
      <c r="AA6" s="3" t="s">
        <v>23</v>
      </c>
      <c r="AB6" s="3" t="s">
        <v>24</v>
      </c>
      <c r="AC6" s="3" t="s">
        <v>25</v>
      </c>
      <c r="AD6" s="3" t="s">
        <v>26</v>
      </c>
      <c r="AE6" s="3" t="s">
        <v>27</v>
      </c>
      <c r="AF6" s="3" t="s">
        <v>28</v>
      </c>
      <c r="AG6" s="3" t="s">
        <v>29</v>
      </c>
      <c r="AH6" s="3" t="s">
        <v>30</v>
      </c>
      <c r="AI6" s="3" t="s">
        <v>31</v>
      </c>
      <c r="AJ6" s="3" t="s">
        <v>32</v>
      </c>
      <c r="AK6" s="3" t="s">
        <v>33</v>
      </c>
      <c r="AL6" s="3" t="s">
        <v>34</v>
      </c>
      <c r="AM6" s="3" t="s">
        <v>35</v>
      </c>
      <c r="AN6" s="3" t="s">
        <v>36</v>
      </c>
      <c r="AO6" s="3" t="s">
        <v>37</v>
      </c>
      <c r="AP6" s="3" t="s">
        <v>38</v>
      </c>
      <c r="AQ6" s="3" t="s">
        <v>39</v>
      </c>
    </row>
    <row r="7" spans="1:43" x14ac:dyDescent="0.3">
      <c r="A7" t="s">
        <v>105</v>
      </c>
      <c r="B7" t="s">
        <v>50</v>
      </c>
      <c r="C7" t="s">
        <v>106</v>
      </c>
      <c r="D7" t="s">
        <v>107</v>
      </c>
      <c r="E7" s="1">
        <v>380</v>
      </c>
      <c r="F7" s="1">
        <v>289.60000000000002</v>
      </c>
      <c r="G7" s="1">
        <v>25</v>
      </c>
      <c r="H7" s="1">
        <v>519.9</v>
      </c>
      <c r="I7" s="1">
        <v>3.9</v>
      </c>
      <c r="J7" s="1">
        <v>2.54</v>
      </c>
      <c r="K7" s="1">
        <v>219.96</v>
      </c>
      <c r="L7" s="1">
        <v>0</v>
      </c>
      <c r="M7" s="1">
        <v>0</v>
      </c>
      <c r="N7" s="1">
        <v>8</v>
      </c>
      <c r="O7" s="1">
        <v>16</v>
      </c>
      <c r="P7" s="1">
        <v>32</v>
      </c>
      <c r="Q7" s="1">
        <v>0</v>
      </c>
      <c r="R7" s="1">
        <v>5</v>
      </c>
      <c r="S7" s="1">
        <v>289.60000000000002</v>
      </c>
      <c r="T7" s="1">
        <v>25</v>
      </c>
      <c r="U7" s="1">
        <v>519.9</v>
      </c>
      <c r="V7" s="1">
        <v>3.9</v>
      </c>
      <c r="W7" s="1">
        <v>2.54</v>
      </c>
      <c r="X7" s="1">
        <v>219.96</v>
      </c>
      <c r="Y7" s="1">
        <v>0</v>
      </c>
      <c r="Z7" s="1">
        <v>0</v>
      </c>
      <c r="AA7" s="1">
        <v>8</v>
      </c>
      <c r="AB7" s="1">
        <v>16</v>
      </c>
      <c r="AC7" s="1">
        <v>32</v>
      </c>
      <c r="AD7" s="1">
        <v>0</v>
      </c>
      <c r="AE7" s="1">
        <v>5</v>
      </c>
      <c r="AF7" s="1">
        <v>2</v>
      </c>
      <c r="AG7" s="1">
        <v>2</v>
      </c>
      <c r="AH7" s="1">
        <v>0</v>
      </c>
      <c r="AI7" s="1">
        <v>0</v>
      </c>
      <c r="AJ7" s="1">
        <v>0</v>
      </c>
      <c r="AK7" s="1">
        <v>0</v>
      </c>
      <c r="AL7" s="1">
        <v>0.13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</row>
    <row r="8" spans="1:43" x14ac:dyDescent="0.3">
      <c r="A8" t="s">
        <v>53</v>
      </c>
      <c r="B8" t="s">
        <v>50</v>
      </c>
      <c r="C8" t="s">
        <v>54</v>
      </c>
      <c r="D8" t="s">
        <v>52</v>
      </c>
      <c r="E8" s="1">
        <v>100</v>
      </c>
      <c r="F8" s="1">
        <v>480</v>
      </c>
      <c r="G8" s="1">
        <v>20</v>
      </c>
      <c r="H8" s="1">
        <v>650</v>
      </c>
      <c r="I8" s="1">
        <v>1</v>
      </c>
      <c r="J8" s="1">
        <v>1.72</v>
      </c>
      <c r="K8" s="1">
        <v>242</v>
      </c>
      <c r="L8" s="1">
        <v>0</v>
      </c>
      <c r="M8" s="1">
        <v>0</v>
      </c>
      <c r="N8" s="1">
        <v>16</v>
      </c>
      <c r="O8" s="1">
        <v>16</v>
      </c>
      <c r="P8" s="1">
        <v>49</v>
      </c>
      <c r="Q8" s="1">
        <v>0</v>
      </c>
      <c r="R8" s="1">
        <v>8</v>
      </c>
      <c r="S8" s="1">
        <v>480</v>
      </c>
      <c r="T8" s="1">
        <v>20</v>
      </c>
      <c r="U8" s="1">
        <v>650</v>
      </c>
      <c r="V8" s="1">
        <v>1</v>
      </c>
      <c r="W8" s="1">
        <v>1.72</v>
      </c>
      <c r="X8" s="1">
        <v>242</v>
      </c>
      <c r="Y8" s="1">
        <v>0</v>
      </c>
      <c r="Z8" s="1">
        <v>0</v>
      </c>
      <c r="AA8" s="1">
        <v>16</v>
      </c>
      <c r="AB8" s="1">
        <v>16</v>
      </c>
      <c r="AC8" s="1">
        <v>49</v>
      </c>
      <c r="AD8" s="1">
        <v>0</v>
      </c>
      <c r="AE8" s="1">
        <v>8</v>
      </c>
      <c r="AF8" s="1">
        <v>2</v>
      </c>
      <c r="AG8" s="1">
        <v>2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</row>
    <row r="9" spans="1:43" x14ac:dyDescent="0.3">
      <c r="A9" t="s">
        <v>108</v>
      </c>
      <c r="B9" t="s">
        <v>56</v>
      </c>
      <c r="C9" t="s">
        <v>109</v>
      </c>
      <c r="D9" t="s">
        <v>110</v>
      </c>
      <c r="E9" s="1">
        <v>300</v>
      </c>
      <c r="F9" s="1">
        <v>50.25</v>
      </c>
      <c r="G9" s="1">
        <v>0</v>
      </c>
      <c r="H9" s="1">
        <v>0.75</v>
      </c>
      <c r="I9" s="1">
        <v>1.5</v>
      </c>
      <c r="J9" s="1">
        <v>0</v>
      </c>
      <c r="K9" s="1">
        <v>0</v>
      </c>
      <c r="L9" s="1">
        <v>0</v>
      </c>
      <c r="M9" s="1">
        <v>0</v>
      </c>
      <c r="N9" s="1">
        <v>2.25</v>
      </c>
      <c r="O9" s="1">
        <v>1.5</v>
      </c>
      <c r="P9" s="1">
        <v>12</v>
      </c>
      <c r="Q9" s="1">
        <v>0</v>
      </c>
      <c r="R9" s="1">
        <v>0</v>
      </c>
      <c r="S9" s="1">
        <v>50.25</v>
      </c>
      <c r="T9" s="1">
        <v>0</v>
      </c>
      <c r="U9" s="1">
        <v>0.75</v>
      </c>
      <c r="V9" s="1">
        <v>1.5</v>
      </c>
      <c r="W9" s="1">
        <v>0</v>
      </c>
      <c r="X9" s="1">
        <v>0</v>
      </c>
      <c r="Y9" s="1">
        <v>0</v>
      </c>
      <c r="Z9" s="1">
        <v>0</v>
      </c>
      <c r="AA9" s="1">
        <v>2.25</v>
      </c>
      <c r="AB9" s="1">
        <v>1.5</v>
      </c>
      <c r="AC9" s="1">
        <v>12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0.75</v>
      </c>
      <c r="AP9" s="1">
        <v>0</v>
      </c>
      <c r="AQ9" s="1">
        <v>0</v>
      </c>
    </row>
    <row r="10" spans="1:43" x14ac:dyDescent="0.3">
      <c r="A10" t="s">
        <v>111</v>
      </c>
      <c r="B10" t="s">
        <v>32</v>
      </c>
      <c r="C10" t="s">
        <v>73</v>
      </c>
      <c r="D10" t="s">
        <v>74</v>
      </c>
      <c r="E10" s="1">
        <v>400</v>
      </c>
      <c r="F10" s="1">
        <v>0.33</v>
      </c>
      <c r="G10" s="1">
        <v>0</v>
      </c>
      <c r="H10" s="1">
        <v>0.01</v>
      </c>
      <c r="I10" s="1">
        <v>0.01</v>
      </c>
      <c r="J10" s="1">
        <v>0</v>
      </c>
      <c r="K10" s="1">
        <v>0.04</v>
      </c>
      <c r="L10" s="1">
        <v>0</v>
      </c>
      <c r="M10" s="1">
        <v>0</v>
      </c>
      <c r="N10" s="1">
        <v>0.06</v>
      </c>
      <c r="O10" s="1">
        <v>0</v>
      </c>
      <c r="P10" s="1">
        <v>0.08</v>
      </c>
      <c r="Q10" s="1">
        <v>0</v>
      </c>
      <c r="R10" s="1">
        <v>0</v>
      </c>
      <c r="S10" s="1">
        <v>0.33</v>
      </c>
      <c r="T10" s="1">
        <v>0</v>
      </c>
      <c r="U10" s="1">
        <v>0.01</v>
      </c>
      <c r="V10" s="1">
        <v>0.01</v>
      </c>
      <c r="W10" s="1">
        <v>0</v>
      </c>
      <c r="X10" s="1">
        <v>0.04</v>
      </c>
      <c r="Y10" s="1">
        <v>0</v>
      </c>
      <c r="Z10" s="1">
        <v>0</v>
      </c>
      <c r="AA10" s="1">
        <v>0.06</v>
      </c>
      <c r="AB10" s="1">
        <v>0</v>
      </c>
      <c r="AC10" s="1">
        <v>0.08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0.5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</row>
    <row r="11" spans="1:43" x14ac:dyDescent="0.3">
      <c r="A11">
        <v>112</v>
      </c>
      <c r="B11" t="s">
        <v>41</v>
      </c>
      <c r="C11" t="s">
        <v>104</v>
      </c>
      <c r="D11" t="s">
        <v>43</v>
      </c>
      <c r="E11" s="1">
        <v>400</v>
      </c>
      <c r="F11" s="1">
        <v>150</v>
      </c>
      <c r="G11" s="1">
        <v>10</v>
      </c>
      <c r="H11" s="1">
        <v>190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22</v>
      </c>
      <c r="O11" s="1">
        <v>8</v>
      </c>
      <c r="P11" s="1">
        <v>23</v>
      </c>
      <c r="Q11" s="1">
        <v>0</v>
      </c>
      <c r="R11" s="1">
        <v>1.5</v>
      </c>
      <c r="S11" s="1">
        <v>150</v>
      </c>
      <c r="T11" s="1">
        <v>10</v>
      </c>
      <c r="U11" s="1">
        <v>190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22</v>
      </c>
      <c r="AB11" s="1">
        <v>8</v>
      </c>
      <c r="AC11" s="1">
        <v>23</v>
      </c>
      <c r="AD11" s="1">
        <v>0</v>
      </c>
      <c r="AE11" s="1">
        <v>1.5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</row>
    <row r="12" spans="1:43" x14ac:dyDescent="0.3">
      <c r="B12" t="s">
        <v>41</v>
      </c>
      <c r="C12" t="s">
        <v>44</v>
      </c>
      <c r="D12" t="s">
        <v>45</v>
      </c>
      <c r="E12" s="1">
        <v>30</v>
      </c>
      <c r="F12" s="1">
        <v>100</v>
      </c>
      <c r="G12" s="1">
        <v>15</v>
      </c>
      <c r="H12" s="1">
        <v>120</v>
      </c>
      <c r="I12" s="1">
        <v>0</v>
      </c>
      <c r="J12" s="1">
        <v>0</v>
      </c>
      <c r="K12" s="1">
        <v>30</v>
      </c>
      <c r="L12" s="1">
        <v>10</v>
      </c>
      <c r="M12" s="1">
        <v>2</v>
      </c>
      <c r="N12" s="1">
        <v>11</v>
      </c>
      <c r="O12" s="1">
        <v>8</v>
      </c>
      <c r="P12" s="1">
        <v>11</v>
      </c>
      <c r="Q12" s="1">
        <v>0</v>
      </c>
      <c r="R12" s="1">
        <v>1.5</v>
      </c>
      <c r="S12" s="1">
        <v>100</v>
      </c>
      <c r="T12" s="1">
        <v>15</v>
      </c>
      <c r="U12" s="1">
        <v>120</v>
      </c>
      <c r="V12" s="1">
        <v>0</v>
      </c>
      <c r="W12" s="1">
        <v>0</v>
      </c>
      <c r="X12" s="1">
        <v>30</v>
      </c>
      <c r="Y12" s="1">
        <v>10</v>
      </c>
      <c r="Z12" s="1">
        <v>2</v>
      </c>
      <c r="AA12" s="1">
        <v>11</v>
      </c>
      <c r="AB12" s="1">
        <v>8</v>
      </c>
      <c r="AC12" s="1">
        <v>11</v>
      </c>
      <c r="AD12" s="1">
        <v>0</v>
      </c>
      <c r="AE12" s="1">
        <v>1.5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</row>
    <row r="13" spans="1:43" x14ac:dyDescent="0.3">
      <c r="A13" s="4" t="s">
        <v>46</v>
      </c>
      <c r="B13" s="4"/>
      <c r="C13" s="4"/>
      <c r="D13" s="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>
        <f t="shared" ref="S13:AE13" si="0">IF(COUNT(S7:S12) &gt; 0, SUM(S7:S12), 0)</f>
        <v>1070.18</v>
      </c>
      <c r="T13" s="5">
        <f t="shared" si="0"/>
        <v>70</v>
      </c>
      <c r="U13" s="5">
        <f t="shared" si="0"/>
        <v>1480.66</v>
      </c>
      <c r="V13" s="5">
        <f t="shared" si="0"/>
        <v>6.41</v>
      </c>
      <c r="W13" s="5">
        <f t="shared" si="0"/>
        <v>4.26</v>
      </c>
      <c r="X13" s="5">
        <f t="shared" si="0"/>
        <v>492.00000000000006</v>
      </c>
      <c r="Y13" s="5">
        <f t="shared" si="0"/>
        <v>10</v>
      </c>
      <c r="Z13" s="5">
        <f t="shared" si="0"/>
        <v>2</v>
      </c>
      <c r="AA13" s="5">
        <f t="shared" si="0"/>
        <v>59.31</v>
      </c>
      <c r="AB13" s="5">
        <f t="shared" si="0"/>
        <v>49.5</v>
      </c>
      <c r="AC13" s="5">
        <f t="shared" si="0"/>
        <v>127.08</v>
      </c>
      <c r="AD13" s="5">
        <f t="shared" si="0"/>
        <v>0</v>
      </c>
      <c r="AE13" s="5">
        <f t="shared" si="0"/>
        <v>16</v>
      </c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5" spans="1:43" x14ac:dyDescent="0.3">
      <c r="A15" t="s">
        <v>47</v>
      </c>
    </row>
    <row r="16" spans="1:43" x14ac:dyDescent="0.3">
      <c r="A16" t="s">
        <v>62</v>
      </c>
    </row>
  </sheetData>
  <mergeCells count="3">
    <mergeCell ref="F5:R5"/>
    <mergeCell ref="S5:AE5"/>
    <mergeCell ref="AF5:AQ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Monday - BREAKFAST</vt:lpstr>
      <vt:lpstr>Monday - LUNCH</vt:lpstr>
      <vt:lpstr>Tuesday - BREAKFAST</vt:lpstr>
      <vt:lpstr>Tuesday - LUNCH</vt:lpstr>
      <vt:lpstr>Wednesday - BREAKFAST</vt:lpstr>
      <vt:lpstr>Wednesday - LUNCH</vt:lpstr>
      <vt:lpstr>Thursday - BREAKFAST</vt:lpstr>
      <vt:lpstr>Thursday - LUNCH</vt:lpstr>
      <vt:lpstr>Friday - BREAKFAST</vt:lpstr>
      <vt:lpstr>Friday - LUNCH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Derek Bower</cp:lastModifiedBy>
  <dcterms:created xsi:type="dcterms:W3CDTF">2024-09-16T16:42:32Z</dcterms:created>
  <dcterms:modified xsi:type="dcterms:W3CDTF">2024-09-16T16:49:42Z</dcterms:modified>
  <cp:category/>
</cp:coreProperties>
</file>